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96" activeTab="1"/>
  </bookViews>
  <sheets>
    <sheet name="Calendrier2011" sheetId="1" r:id="rId1"/>
    <sheet name="CVJ + M +C" sheetId="2" r:id="rId2"/>
  </sheets>
  <definedNames>
    <definedName name="_xlnm._FilterDatabase" localSheetId="0" hidden="1">'Calendrier2011'!$A$77:$BD$439</definedName>
    <definedName name="bd_club" localSheetId="1">'CVJ + M +C'!#REF!</definedName>
    <definedName name="bd_club">'Calendrier2011'!$F$2:$G$71</definedName>
    <definedName name="bd_clubs" localSheetId="1">'CVJ + M +C'!#REF!</definedName>
    <definedName name="bd_clubs">'Calendrier2011'!$F$2:$F$71</definedName>
    <definedName name="_xlnm.Print_Area" localSheetId="0">'Calendrier2011'!$A$1:$G$439</definedName>
    <definedName name="_xlnm.Print_Area" localSheetId="1">'CVJ + M +C'!#REF!</definedName>
  </definedNames>
  <calcPr fullCalcOnLoad="1"/>
</workbook>
</file>

<file path=xl/sharedStrings.xml><?xml version="1.0" encoding="utf-8"?>
<sst xmlns="http://schemas.openxmlformats.org/spreadsheetml/2006/main" count="1907" uniqueCount="537">
  <si>
    <t>Discipline</t>
  </si>
  <si>
    <t>Catégorie</t>
  </si>
  <si>
    <t>Pugey Vélo Club</t>
  </si>
  <si>
    <t>1ère - 2ème</t>
  </si>
  <si>
    <t>1ère - 2ème - 3ème</t>
  </si>
  <si>
    <t>1ère - 2ème - 3ème - Juniors</t>
  </si>
  <si>
    <t>1ère - 2ème - 3ème - Juniors - Pass'cyclisme - Féminines - Cadets - Minimes</t>
  </si>
  <si>
    <t>1ère - 2ème - 3ème - Juniors - Pass'cyclisme open</t>
  </si>
  <si>
    <t>2ème - 3ème - Juniors</t>
  </si>
  <si>
    <t>2ème - 3ème - Juniors - Pass'cyclisme Open - Féminines</t>
  </si>
  <si>
    <t>3ème - Juniors</t>
  </si>
  <si>
    <t>Cadets</t>
  </si>
  <si>
    <t>CVJ - Minimes</t>
  </si>
  <si>
    <t>CVJ (sans minimes)</t>
  </si>
  <si>
    <t>Cyclosportive</t>
  </si>
  <si>
    <t>de 4 à 12 ans</t>
  </si>
  <si>
    <t>de 4 à 13 ans</t>
  </si>
  <si>
    <t>de 7 à 14 ans</t>
  </si>
  <si>
    <t>de Cadets à Masters + Tandems</t>
  </si>
  <si>
    <t>de Cadets à Masters et Dames</t>
  </si>
  <si>
    <t>de CVJ à Masters</t>
  </si>
  <si>
    <t>de Minimes à Masters</t>
  </si>
  <si>
    <t xml:space="preserve">Féminines </t>
  </si>
  <si>
    <t>Gentleman</t>
  </si>
  <si>
    <t xml:space="preserve">Juniors </t>
  </si>
  <si>
    <t>Pass'cyclisme - Féminines</t>
  </si>
  <si>
    <t>Pass'cyclisme et Non-licenciés</t>
  </si>
  <si>
    <t>Professionnels</t>
  </si>
  <si>
    <t>Rando Route</t>
  </si>
  <si>
    <t>Test Chronométré</t>
  </si>
  <si>
    <t>TRJV</t>
  </si>
  <si>
    <t>BMX</t>
  </si>
  <si>
    <t>Cyclo-cross</t>
  </si>
  <si>
    <t>Dames</t>
  </si>
  <si>
    <t>Jeunes</t>
  </si>
  <si>
    <t>Loisir</t>
  </si>
  <si>
    <t xml:space="preserve">Piste </t>
  </si>
  <si>
    <t>Route</t>
  </si>
  <si>
    <t>VTT Compétition</t>
  </si>
  <si>
    <t>VTT Jeunes</t>
  </si>
  <si>
    <t>VTT Loisir</t>
  </si>
  <si>
    <t>Club organisateur</t>
  </si>
  <si>
    <t>Discipline :</t>
  </si>
  <si>
    <t>Catégorie :</t>
  </si>
  <si>
    <t>Club Organisateur :</t>
  </si>
  <si>
    <t>Pass'cyclisme</t>
  </si>
  <si>
    <t>Pass'cyclisme D1 - D2</t>
  </si>
  <si>
    <t>Pass'cyclisme D3 - D4</t>
  </si>
  <si>
    <t>Pass'cyclisme D1 - D2 - Féminines</t>
  </si>
  <si>
    <t>Minimes</t>
  </si>
  <si>
    <t>Toutes catégories</t>
  </si>
  <si>
    <t xml:space="preserve">2ème - 3ème - Juniors - Pass'cyclisme Open </t>
  </si>
  <si>
    <t>CC Pays Vesoul Hte-Saône</t>
  </si>
  <si>
    <t>Comité Cycliste du Pays de St Amour</t>
  </si>
  <si>
    <t>ASPTT Besançon</t>
  </si>
  <si>
    <t>Bike Trial Franc Comtois</t>
  </si>
  <si>
    <t>V.C.C. Morteau Montbenoit</t>
  </si>
  <si>
    <t>Amicale Cycliste Bisontin</t>
  </si>
  <si>
    <t>A.V. Beaulieu Mandeure</t>
  </si>
  <si>
    <t>Besancon Racing Club</t>
  </si>
  <si>
    <t>Etoile Cycliste Quingeois</t>
  </si>
  <si>
    <t>A.C. Rudipontain</t>
  </si>
  <si>
    <t>Guidon Bletteranois</t>
  </si>
  <si>
    <t>Jura Bike Champagnole</t>
  </si>
  <si>
    <t>Roue D'Or Noidans</t>
  </si>
  <si>
    <t>E.C. Gray Arc</t>
  </si>
  <si>
    <t>Hericourt 2 Roues</t>
  </si>
  <si>
    <t>A.C.T. Belfort</t>
  </si>
  <si>
    <t>BMX Besancon</t>
  </si>
  <si>
    <t>Vélo Club Ornans</t>
  </si>
  <si>
    <t>Vélo Club Pontarlier</t>
  </si>
  <si>
    <t>CC Haut Doubs</t>
  </si>
  <si>
    <t>Club Neutre Comité F C</t>
  </si>
  <si>
    <t>Vélo Passion</t>
  </si>
  <si>
    <t>ASC Autos Peugeot</t>
  </si>
  <si>
    <t>AC Thise</t>
  </si>
  <si>
    <t>Chazot VTT</t>
  </si>
  <si>
    <t>ACC Champagnolaise</t>
  </si>
  <si>
    <t>Vélo Club Dolois</t>
  </si>
  <si>
    <t>Vélo Club Sanclaudien</t>
  </si>
  <si>
    <t>Pulsion VTT</t>
  </si>
  <si>
    <t>VTT Orgelet</t>
  </si>
  <si>
    <t>VTT Massif Jura</t>
  </si>
  <si>
    <t>U.S.Giromagny VTT</t>
  </si>
  <si>
    <t>CC Val Foncine</t>
  </si>
  <si>
    <t>Ass.Tour de Franche-Comté</t>
  </si>
  <si>
    <t>CC Belfort Miotte</t>
  </si>
  <si>
    <t>Passion Vélo Tout Terrain</t>
  </si>
  <si>
    <t>BMX Champey</t>
  </si>
  <si>
    <t>EC Luxeuil Vosges Saônoises</t>
  </si>
  <si>
    <t>Vélo Club Luron</t>
  </si>
  <si>
    <t>CC Saint Rémy Haute-Saône</t>
  </si>
  <si>
    <t>Jura Cyclisme Pays du Revermont</t>
  </si>
  <si>
    <t>SC Arinthod Foyer Rural</t>
  </si>
  <si>
    <t>VTT Conliège-Jura-Bassin de Lons-le-Saunier</t>
  </si>
  <si>
    <t>VTT Plateau du Lizon</t>
  </si>
  <si>
    <t>AC Damparis Tavaux</t>
  </si>
  <si>
    <t>US Morez</t>
  </si>
  <si>
    <t>Team Côteaux de Seille</t>
  </si>
  <si>
    <t>EC Baumoise</t>
  </si>
  <si>
    <t>C. Cycliste Audincourtois</t>
  </si>
  <si>
    <t>C-C I. de Nommay Organisation</t>
  </si>
  <si>
    <t>ES Saint Ferjeux</t>
  </si>
  <si>
    <t>VC VTT Mont d'Or</t>
  </si>
  <si>
    <t>VC Valdahon Val De Vennes</t>
  </si>
  <si>
    <t>CC Etupes Le Doubs Pays de Montbéliard</t>
  </si>
  <si>
    <t>V.C.de Montbéliard</t>
  </si>
  <si>
    <t>Titre et lieu de l'épreuve :</t>
  </si>
  <si>
    <t>3ème - Juniors - Pass'cyclisme Open</t>
  </si>
  <si>
    <t>CD 25</t>
  </si>
  <si>
    <t>CD 39</t>
  </si>
  <si>
    <t>CD 70</t>
  </si>
  <si>
    <t>CD 90</t>
  </si>
  <si>
    <t>N° club</t>
  </si>
  <si>
    <t>N° de club</t>
  </si>
  <si>
    <t/>
  </si>
  <si>
    <t>cd1125999</t>
  </si>
  <si>
    <t>cd1170999</t>
  </si>
  <si>
    <t>Date 1</t>
  </si>
  <si>
    <t>CALENDRIER DES EPREUVES 2011</t>
  </si>
  <si>
    <t>12/12/2010</t>
  </si>
  <si>
    <t>26/02/2011</t>
  </si>
  <si>
    <t>27/02/2011</t>
  </si>
  <si>
    <t>11/03/2011</t>
  </si>
  <si>
    <t>12/03/2011</t>
  </si>
  <si>
    <t>19/03/2011</t>
  </si>
  <si>
    <t>20/03/2011</t>
  </si>
  <si>
    <t>02/04/2011</t>
  </si>
  <si>
    <t>03/04/2011</t>
  </si>
  <si>
    <t>08/04/2011</t>
  </si>
  <si>
    <t>09/04/2011</t>
  </si>
  <si>
    <t>16/04/2011</t>
  </si>
  <si>
    <t>17/04/2011</t>
  </si>
  <si>
    <t>23/04/2011</t>
  </si>
  <si>
    <t>24/04/2011</t>
  </si>
  <si>
    <t>30/04/2011</t>
  </si>
  <si>
    <t>01/05/2011</t>
  </si>
  <si>
    <t>07/05/2011</t>
  </si>
  <si>
    <t>08/05/2011</t>
  </si>
  <si>
    <t>14/05/2011</t>
  </si>
  <si>
    <t>15/05/2011</t>
  </si>
  <si>
    <t>27/05/2011</t>
  </si>
  <si>
    <t>28/05/2011</t>
  </si>
  <si>
    <t>29/05/2011</t>
  </si>
  <si>
    <t>04/06/2011</t>
  </si>
  <si>
    <t>05/06/2011</t>
  </si>
  <si>
    <t>11/06/2011</t>
  </si>
  <si>
    <t>12/06/2011</t>
  </si>
  <si>
    <t>18/06/2011</t>
  </si>
  <si>
    <t>19/06/2011</t>
  </si>
  <si>
    <t>24/06/2011</t>
  </si>
  <si>
    <t>25/06/2011</t>
  </si>
  <si>
    <t>26/06/2011</t>
  </si>
  <si>
    <t>03/07/2011</t>
  </si>
  <si>
    <t>10/07/2011</t>
  </si>
  <si>
    <t>28/07/2011</t>
  </si>
  <si>
    <t>31/07/2011</t>
  </si>
  <si>
    <t>19/08/2011</t>
  </si>
  <si>
    <t>20/08/2011</t>
  </si>
  <si>
    <t>20/11/2011</t>
  </si>
  <si>
    <t>21/05/2011</t>
  </si>
  <si>
    <t>08/01/2011</t>
  </si>
  <si>
    <t>09/01/2011</t>
  </si>
  <si>
    <t>Cyclo-Cross</t>
  </si>
  <si>
    <t>16/01/2011</t>
  </si>
  <si>
    <t>22/01/2011</t>
  </si>
  <si>
    <t>23/01/2011</t>
  </si>
  <si>
    <t>29/01/2011</t>
  </si>
  <si>
    <t>30/01/2011</t>
  </si>
  <si>
    <t>30/10/2011</t>
  </si>
  <si>
    <t>27/11/2011</t>
  </si>
  <si>
    <t>04/12/2011</t>
  </si>
  <si>
    <t>Date limite</t>
  </si>
  <si>
    <t>11/12/2011</t>
  </si>
  <si>
    <t>01/07/2011</t>
  </si>
  <si>
    <t>21/01/2011</t>
  </si>
  <si>
    <t>Piste</t>
  </si>
  <si>
    <t>05/02/2011</t>
  </si>
  <si>
    <t>06/02/2011</t>
  </si>
  <si>
    <t>18/02/2011</t>
  </si>
  <si>
    <t>20/02/2011</t>
  </si>
  <si>
    <t>23/03/2011</t>
  </si>
  <si>
    <t>27/03/2011</t>
  </si>
  <si>
    <t>11/05/2011</t>
  </si>
  <si>
    <t>08/06/2011</t>
  </si>
  <si>
    <t>04/07/2011</t>
  </si>
  <si>
    <t>17/09/2011</t>
  </si>
  <si>
    <t>18/09/2011</t>
  </si>
  <si>
    <t>22/05/2011</t>
  </si>
  <si>
    <t>10/06/2011</t>
  </si>
  <si>
    <t>23/06/2011</t>
  </si>
  <si>
    <t>02/07/2011</t>
  </si>
  <si>
    <t>14/07/2011</t>
  </si>
  <si>
    <t>17/07/2011</t>
  </si>
  <si>
    <t>18/08/2011</t>
  </si>
  <si>
    <t>21/08/2011</t>
  </si>
  <si>
    <t>11/09/2011</t>
  </si>
  <si>
    <t>21/09/2011</t>
  </si>
  <si>
    <t>25/09/2011</t>
  </si>
  <si>
    <t>Toutes disciplines</t>
  </si>
  <si>
    <t>10/09/2011</t>
  </si>
  <si>
    <t>01/04/2011</t>
  </si>
  <si>
    <t>VTT</t>
  </si>
  <si>
    <t>20/04/2011</t>
  </si>
  <si>
    <t>06/05/2011</t>
  </si>
  <si>
    <t>24/05/2011</t>
  </si>
  <si>
    <t>26/05/2011</t>
  </si>
  <si>
    <t>30/06/2011</t>
  </si>
  <si>
    <t>09/07/2011</t>
  </si>
  <si>
    <t>15/07/2011</t>
  </si>
  <si>
    <t>19/07/2011</t>
  </si>
  <si>
    <t>24/07/2011</t>
  </si>
  <si>
    <t>01/08/2011</t>
  </si>
  <si>
    <t>05/08/2011</t>
  </si>
  <si>
    <t>06/08/2011</t>
  </si>
  <si>
    <t>07/08/2011</t>
  </si>
  <si>
    <t>13/08/2011</t>
  </si>
  <si>
    <t>14/08/2011</t>
  </si>
  <si>
    <t>15/08/2011</t>
  </si>
  <si>
    <t>27/08/2011</t>
  </si>
  <si>
    <t>28/08/2011</t>
  </si>
  <si>
    <t>31/08/2011</t>
  </si>
  <si>
    <t>04/09/2011</t>
  </si>
  <si>
    <t>09/09/2011</t>
  </si>
  <si>
    <t>Indoor - SAINT-ETIENNE (RHA)</t>
  </si>
  <si>
    <t>Indoor - CAEN (NOR)</t>
  </si>
  <si>
    <t>Coupe du Monde Supercross UCI - Lieu à confirmer</t>
  </si>
  <si>
    <t>Coupe de France 20" Elite hommes, Elite 2, Elite dames Coupe de France Garçons 20" et 24" et Filles 20" 1ère et 2ème manches - CARPENTRAS (PRO)</t>
  </si>
  <si>
    <t>Championnat d'Europe -1ère et 2ème manches - COMPIEGNE (France)</t>
  </si>
  <si>
    <t>Coupe du Monde Supercross UCI - PIETERMARITZBURG (Afrique du Sud)</t>
  </si>
  <si>
    <t>Coupe de France 20" Elite hommes, Elite 2, Elite dames Coupe de France Garçons 20" et 24" et Filles 20" 3ème et 4ème manches - MOURS ROMANS (RHA)</t>
  </si>
  <si>
    <t>Championnat d'Europe -3ème et 4ème manches - WEITERSTADT (Allemagne)</t>
  </si>
  <si>
    <t>Coupe de France 20" Elite hommes, Elite 2, Elite dames Coupe de France Garçons 20" et 24" et Filles 20" 5ème et 6ème manches - JOUE LES TOURS (REC)</t>
  </si>
  <si>
    <t>Championnat d'Europe -5ème et 6ème manches - PRAGUE(République Tchèque)</t>
  </si>
  <si>
    <t>Coupe de France 20" Elite hommes, Elite 2, Elite dames Coupe de France Garçons 20" et 24" et Filles 20" 7ème et 8ème manches - LA CHAPELLE ST MESMIN (REC)</t>
  </si>
  <si>
    <t>Coupe du Monde Supercross UCI - PAPENDAL (Hollande)</t>
  </si>
  <si>
    <t>Coupe de France 20" Elite hommes, Elite 2, Elite dames Coupe de France Garçons 20" et 24" et Filles 20" 9ème et 10ème manches - MARSEILLE (PRO)</t>
  </si>
  <si>
    <t>Championnat d'Europe -7ème et 8ème manches - WINTERTHUR (Suisse)</t>
  </si>
  <si>
    <t>Challenge National -Inter Régions Nord Est - BEAUNE (BOU)</t>
  </si>
  <si>
    <t>Championnats d'Europe -9ème et 10ème manches - BIRMINGHAM (Angleterre)</t>
  </si>
  <si>
    <t>TFBMX - SAINTES (POC)</t>
  </si>
  <si>
    <t>Championnat de France 20" et 24" Junior Hommes -Elite Hommes -Elite Dames -Challenge National Garçons et filles 20" et 24" - BEAULIEU MANDEURE (FRC)</t>
  </si>
  <si>
    <t>Championnat d'Europe -Finale -Elite -Junior -Challenge Européen - HAAKSBERGEN (Hollande)</t>
  </si>
  <si>
    <t>Championnat de Monde -Challenge mondial - COPENHAGUE (Danemark)</t>
  </si>
  <si>
    <t>Coupe du Monde Supercross UCI - LONDRES (Angleterre)</t>
  </si>
  <si>
    <t>Championnats de France - LANARVILY (BRE)</t>
  </si>
  <si>
    <t>7ème manche Coupe du Monde - PONT-CHÂTEAU (PDL)</t>
  </si>
  <si>
    <t>Championnats du Monde Masters - MOL (Belgique)</t>
  </si>
  <si>
    <t>8ème manche Coupe du Monde (Finale) - HOOGERHEIDE (Pays-Bas)</t>
  </si>
  <si>
    <t>Championnats du Monde Juniors Dames, Juniors, Espoirs, Elite - SAINT-WENDEL (Allemagne)</t>
  </si>
  <si>
    <t>1er manche du Challenge La France Cycliste de Cyclocross - LIGNIERES (REC)</t>
  </si>
  <si>
    <t>2e manche du Challenge La France Cycliste de Cyclo-cross - RODEZ (MPY)</t>
  </si>
  <si>
    <t>Championnats de France Masters - TILLY SUR SEULLES (NOR)</t>
  </si>
  <si>
    <t xml:space="preserve">Championnats régionaux - </t>
  </si>
  <si>
    <t>3e manche du Challenge La France Cycliste de Cyclo-cross - BESANCON (FRC)</t>
  </si>
  <si>
    <t>Trophée de France des Jeunes Cyclistes - Lieu à fixer</t>
  </si>
  <si>
    <t>Coupe du Monde -3e manche (saison 2010/2011) - PEKIN (Chine)</t>
  </si>
  <si>
    <t>Fenioux France Trophy (1ère manche) -Pré mondiaux - BORDEAUX (AQU)</t>
  </si>
  <si>
    <t>Coupe du Monde -4e manche (saison 2010/2011) - Manchester (Angleterre)</t>
  </si>
  <si>
    <t>Championnats du Monde Elite (Hommes et Dames) - APELDOORN (Pays-Bas)</t>
  </si>
  <si>
    <t>Coupe de France de l'Américaine - VINCENNES (IDF)</t>
  </si>
  <si>
    <t>Fenioux France Trophy (2ème épreuve) - Lieu à fixer</t>
  </si>
  <si>
    <t>Fenioux France Trophy (3ème épreuve) - Lieu à fixer</t>
  </si>
  <si>
    <t>Championnats de France Masters - LE MANS (PDL)</t>
  </si>
  <si>
    <t>Championnat de France de Demi-fond - Lieu à fixer</t>
  </si>
  <si>
    <t>Championnats de France - ST DENIS DE L'HOTEL (REC)</t>
  </si>
  <si>
    <t>Coupe de France des Comités Départementaux Finale de l'Anneau d'Or Fenioux France Juniors - BORDEAUX (AQU)</t>
  </si>
  <si>
    <t>Championnats du Monde Juniors (H et D) - PRUZKOW (Pologne)</t>
  </si>
  <si>
    <t>Challenge La France Cycliste Espoirs -1ère épreuve - LOIRE ATLANTIQUE ESPOIRS (PDL)</t>
  </si>
  <si>
    <t>Challenge National Juniors -1ère épreuve - CIRCUIT COMMUNAUTE COMMUNES "Les 3 rivères" (REC)</t>
  </si>
  <si>
    <t>Championnats de France des Sapeurs Pompiers Contre la Montre -Course en Ligne - GHISONACCIA (COR)</t>
  </si>
  <si>
    <t>Championnat de France Handisport - FONTENAY le COMTE (PDL)</t>
  </si>
  <si>
    <t>Championnat de France d'Outre-Mer - NOUVELLE CALEDONIE</t>
  </si>
  <si>
    <t>Championnats de France en ligne Elite Professionnel, Dames et Elite Amateur et CLM Dames et Elite Professionel - BOULOGNE SUR MER (NPC)</t>
  </si>
  <si>
    <t>Challenge La France Cycliste Espoirs -2ème Epreuve (Finale) - MAREUIL ET VERTEILLAC (AQU)</t>
  </si>
  <si>
    <t>Championnats de France Masters - ANTIBES (CAZ)</t>
  </si>
  <si>
    <t>Championnats d'Europe Juniors / Espoirs(en ligne et CLM Hommes et Dames) - OFFIDA (Italie)</t>
  </si>
  <si>
    <t xml:space="preserve">Championnats Régionaux Minimes-Cadettes / Cadets / Juniors / Juniors Dames / - </t>
  </si>
  <si>
    <t>Championnats de France de l'Avenir (Minimes/CadettesCadets -Juniors Dames -Juniors Hommes et Espoirs en ligne -Juniors Hommes, dames et Espoirs CLM). - USSEL (LIM)</t>
  </si>
  <si>
    <t>Challenge National Juniors -3ème épreuve (Finale) - BOUCLES SEINE ET MARNE (IDF)</t>
  </si>
  <si>
    <t>Championnats du Monde en ligne et CLM -Elite, Espoirs et Juniors Hommes et Dames. - COPENHAGUE (Danemark)</t>
  </si>
  <si>
    <t>Coupe de France sur Route Cadets des Comités Départementaux - SERENAC (MPY)</t>
  </si>
  <si>
    <t>Championnats de France Militaire - ST CHRISTOL (PRO)</t>
  </si>
  <si>
    <t>1ère manche Coupe de France VTT SUBARU -XCO - SAINT-RAPHAEL (CAZ)</t>
  </si>
  <si>
    <t>Championnats de France XC Marathon - LAISSAC (MPY)</t>
  </si>
  <si>
    <t>Championnat de France Militaires - SARREBOURG (LOR)</t>
  </si>
  <si>
    <t>1ère manche Coupe du Monde XCO DHI 4X - PIETERMARITZBURG(Afrique du Sud)</t>
  </si>
  <si>
    <t>2ème manche Coupe de France VTT SUBARU -XCO 1ère manche Coupe de France VTT SUBARU -Trial - ST BRIEUC (BRE)</t>
  </si>
  <si>
    <t>1ère manche Coupe de France VTT SUBARU -DHI - BRASSAC (MPY)</t>
  </si>
  <si>
    <t>Championnat de France UNSS - MONTPELLIER (LAR)</t>
  </si>
  <si>
    <t>3ème manche Coupe du Monde XCO - OFFENBURG (Allemagne)</t>
  </si>
  <si>
    <t>2ème manche Coupe du Monde DHI 4X - FORT WILLIAM (Ecosse)</t>
  </si>
  <si>
    <t>3ème manche Coupe du Monde DHI 4X - LEOGANG (Autriche)</t>
  </si>
  <si>
    <t>Championnats d'Europe XC Marathon Elite Espoirs - KLEINZELL (Autriche)</t>
  </si>
  <si>
    <t>Championnats d'Europe de Trial - BIELLA (ITA)</t>
  </si>
  <si>
    <t>Championnats du Monde XC Marathon - MONTEBELLUNA (Italie)</t>
  </si>
  <si>
    <t>Championnats d'Europe Masters XCO DHI - KILLAMEY (Irlande)</t>
  </si>
  <si>
    <t>3ème manche Coupe de France VTT SUBARU -XCO 2ème manche Coupe de France VTT SUBARU -DHI 1ème manche Coupe de France VTT SUBARU -4X - VAL D'ISERE (RHA)</t>
  </si>
  <si>
    <t>4ème manche Coupe du Monde XCO DHI 4X - MONT-SAINT-ANNE (Canada)</t>
  </si>
  <si>
    <t>5ème manche Coupe du Monde XCO DHI 4X - WINDHAM (USA)</t>
  </si>
  <si>
    <t>Championnats de France -XCO DH 4X Trial - MERIBEL (RHA)</t>
  </si>
  <si>
    <t>Championnats du Monde Masters XCO et DHI - BALNEARIO CAMBORIU (Brésil)</t>
  </si>
  <si>
    <t>Trophée de France des Jeunes Vététistes - SERRE CHAVALIER (PRO)</t>
  </si>
  <si>
    <t>6ème manche Coupe du Monde DHI - LA BRESSE (France)</t>
  </si>
  <si>
    <t>Championnats d'Europe XCO - DOHNANY (SVK)</t>
  </si>
  <si>
    <t>6ème manche Coupe du Monde XCO - NOVE MESTO NA MORAVE (CZE)</t>
  </si>
  <si>
    <t>3ème manche Coupe de France VTT SUBARU -DHI, Trial 2e et 3e manche Coupe de France VTT SUBARU -4X - OZ EN OISANS (RHA)</t>
  </si>
  <si>
    <t>7ème manche Coupe du Monde XCO DHI 6ème manche Coupe du Monde 4X - VAL DI SOLE (Italie)</t>
  </si>
  <si>
    <t>Championnats d'Europe XC Marathon Masters - GRAZ-STATTEGG (Autriche)</t>
  </si>
  <si>
    <t>Championnats d'Europe DHI 4X - ZERMATT (Suisse)</t>
  </si>
  <si>
    <t>Championnats du Monde XCO DHI 4X Trial - CHAMPERY (Suisse)</t>
  </si>
  <si>
    <t>4ème manche Coupe du France VTT SUBARU -XCO DHI Trial - SUPER BESSE (AUV)</t>
  </si>
  <si>
    <t>Championnat de France des Sapeurs Pompiers - SOISSONS (PIC)</t>
  </si>
  <si>
    <t>Date 2</t>
  </si>
  <si>
    <t xml:space="preserve">Championnats d'Europe Masters  </t>
  </si>
  <si>
    <t xml:space="preserve">Championnats du Monde Masters  </t>
  </si>
  <si>
    <t xml:space="preserve">Fête du vélo  </t>
  </si>
  <si>
    <t xml:space="preserve">A la découverte des sports cyclistes  </t>
  </si>
  <si>
    <t xml:space="preserve">2ème manche Coupe de France VTT SUBARU Trial  </t>
  </si>
  <si>
    <t xml:space="preserve">Coupe du Monde VTT Trial  </t>
  </si>
  <si>
    <t xml:space="preserve">Championnats de France Masters XCO et DHI  </t>
  </si>
  <si>
    <t xml:space="preserve">Championnat de France Handisport  </t>
  </si>
  <si>
    <t xml:space="preserve">Championnat d'Europe Elite (H et D)  </t>
  </si>
  <si>
    <t xml:space="preserve">Championnat d'Europe Omnium, Américaine, Derny  </t>
  </si>
  <si>
    <t xml:space="preserve">Championnats d'Europe Juniors (H et D)  </t>
  </si>
  <si>
    <t xml:space="preserve">Championnat d'Europe de Demi-fond  </t>
  </si>
  <si>
    <t>Trophée Interrégional des Jeunes Vététistes</t>
  </si>
  <si>
    <t>Prix de Danjoutin</t>
  </si>
  <si>
    <t>Souvenir Gérard Gopois à Etival</t>
  </si>
  <si>
    <t>Prix de Saint Lupicin</t>
  </si>
  <si>
    <t>Prix de Valfin les Saitn Claude</t>
  </si>
  <si>
    <t>Prix de Saint Claude</t>
  </si>
  <si>
    <t>Prix des Artisans et Commerçants</t>
  </si>
  <si>
    <t>Prix de la Communauté de Communes des Belles Fontaines</t>
  </si>
  <si>
    <t>Prix de Noidans les Vesoul</t>
  </si>
  <si>
    <t>Prix de Villers le Sec</t>
  </si>
  <si>
    <t>Cyclo-cross de la CCAV Vesoul</t>
  </si>
  <si>
    <t>Route du Comté Petite</t>
  </si>
  <si>
    <t>Prix du Crédit Mutuel</t>
  </si>
  <si>
    <t>Tour des 2 Lacs</t>
  </si>
  <si>
    <t>Prix de la Ville de Pontarlier</t>
  </si>
  <si>
    <t>Prix de Vuillecin</t>
  </si>
  <si>
    <t>La Bourbaki</t>
  </si>
  <si>
    <t>Cyclo-cross de Pontarlier</t>
  </si>
  <si>
    <t>Espérance Cycliste Saône</t>
  </si>
  <si>
    <t xml:space="preserve">Prix de Vincent  </t>
  </si>
  <si>
    <t>Prix de Domblans</t>
  </si>
  <si>
    <t>Prix de la Mi-Septembre</t>
  </si>
  <si>
    <t>Prix de la Mi-Septembre (Ronde du Jura)</t>
  </si>
  <si>
    <t>Cyclo-cross de Toulouse le Château</t>
  </si>
  <si>
    <t>Cyclo-cross de Rioz</t>
  </si>
  <si>
    <t>Cyclo-cross de Desnes</t>
  </si>
  <si>
    <t>Noroy le Bourg</t>
  </si>
  <si>
    <t>Prix des Rêpes</t>
  </si>
  <si>
    <t>Prix de la Municipalité de Vesoul - Nocturne</t>
  </si>
  <si>
    <t>Prix d'Authoison</t>
  </si>
  <si>
    <t>Prix de Pusey</t>
  </si>
  <si>
    <t>Cyclo-cross de Frotey les Vesoul</t>
  </si>
  <si>
    <t xml:space="preserve"> </t>
  </si>
  <si>
    <t>Prix de Valentin</t>
  </si>
  <si>
    <t>Montée De Gribaldy</t>
  </si>
  <si>
    <t>Nocturne des 2 Ponts</t>
  </si>
  <si>
    <t>Prix Jura Nord</t>
  </si>
  <si>
    <t>Prix des Vignes des Côteaux de la Haute Seille</t>
  </si>
  <si>
    <t>Cyclo-cross de Chamesol</t>
  </si>
  <si>
    <t>Saugeathlon</t>
  </si>
  <si>
    <t xml:space="preserve">Prix du Saugeais </t>
  </si>
  <si>
    <t>Prix du Saugeais</t>
  </si>
  <si>
    <t>L'Arquillonne</t>
  </si>
  <si>
    <t>Nocturne d'Orchamps Vennes</t>
  </si>
  <si>
    <t>Brevet Cycliste de Morteau (de poussins à Minimes)</t>
  </si>
  <si>
    <t>Chaux Athlon</t>
  </si>
  <si>
    <t>Rando du Flambé de Morteau</t>
  </si>
  <si>
    <t>Tour du Doubs Conseil Général</t>
  </si>
  <si>
    <t>Gentlerose</t>
  </si>
  <si>
    <t>Cyclo-cross de Villers le Lac</t>
  </si>
  <si>
    <t>Prix des Terres de Chaux</t>
  </si>
  <si>
    <t>Cyclo-cross de Liebvillers (Espoirs-Séniors-Masters)</t>
  </si>
  <si>
    <t>Souvenir Pofilet</t>
  </si>
  <si>
    <t>Cyclo-cross de Saint Hippolyte</t>
  </si>
  <si>
    <t>Prix de la Municipalité de Valdahon</t>
  </si>
  <si>
    <t>Prix Municipalité de Valdahon</t>
  </si>
  <si>
    <t>Prix de la Ferme auberge du Rondeau (2 1/2 étapes)</t>
  </si>
  <si>
    <t>Prix de Liesle</t>
  </si>
  <si>
    <t>Prix du Comité des Fêtes de Lombard</t>
  </si>
  <si>
    <t>Prix Jean Contoz à Montfaucon</t>
  </si>
  <si>
    <t>Prix Art Fermetures à Etalans</t>
  </si>
  <si>
    <t>Prix du Garage du Lac (CLM par équipe de 4)</t>
  </si>
  <si>
    <t>Cyclo-cross de Saône (Juniors - Espoirs - Séniors - Masters - Dames)</t>
  </si>
  <si>
    <t>Manche Coupe de Franche*Comté VT xc</t>
  </si>
  <si>
    <t>La Rudy'night</t>
  </si>
  <si>
    <t>Cyclo-cross de Pont de Roide Vermondans</t>
  </si>
  <si>
    <t>Prix des 3 Communes</t>
  </si>
  <si>
    <t>Test Chronométré des Salines</t>
  </si>
  <si>
    <t>Tour du Mont Poupet (2 étapes) à confirmer</t>
  </si>
  <si>
    <t>Tour du Jura</t>
  </si>
  <si>
    <t>La Biouz Cyclo</t>
  </si>
  <si>
    <t>Prix du Plateau</t>
  </si>
  <si>
    <t>Prix de la  Ville de Morez</t>
  </si>
  <si>
    <t>Prix de Mobier</t>
  </si>
  <si>
    <t>Prix de Morbier</t>
  </si>
  <si>
    <t>10/04/2011</t>
  </si>
  <si>
    <t>Ronde Cycliste de la Haute-Saône</t>
  </si>
  <si>
    <t>Prix de la Ville d'Arc les Gray</t>
  </si>
  <si>
    <t>Prix de la Ville de Gray</t>
  </si>
  <si>
    <t>Prix de la Communauté de Communes du Val de Pesmes</t>
  </si>
  <si>
    <t>Prix de Auvet</t>
  </si>
  <si>
    <t>Prix de Nantilly</t>
  </si>
  <si>
    <t>TRJV de Pratz (XC et DH)</t>
  </si>
  <si>
    <t>Prix de Seloncourt</t>
  </si>
  <si>
    <t>Nocturne de Vieux Charmont</t>
  </si>
  <si>
    <t>Test Chronométré de Nommay</t>
  </si>
  <si>
    <t>Gentlemen de Nommay Souvenir Jacques RAMSTEIN</t>
  </si>
  <si>
    <t>3ème dimanche de janvier 2012</t>
  </si>
  <si>
    <t>Candidat Coupe du Monde</t>
  </si>
  <si>
    <t>13/03/2011</t>
  </si>
  <si>
    <t xml:space="preserve">Espoirs (1ère - 2ème et 3ème) - Juniors </t>
  </si>
  <si>
    <t>Prix d'attente Dole Lons</t>
  </si>
  <si>
    <t>Prix des Epenottes</t>
  </si>
  <si>
    <t>Prix de Latitude 39</t>
  </si>
  <si>
    <t>TRJV Cross-Trial</t>
  </si>
  <si>
    <t>Prix de la Jardinerie Jurassienne</t>
  </si>
  <si>
    <t>Prix de la Ville de Dole</t>
  </si>
  <si>
    <t>Prix de Rochefort (Ronde du Jura)</t>
  </si>
  <si>
    <t xml:space="preserve">Prix de Rochefort  </t>
  </si>
  <si>
    <t>La Louis Pasteur</t>
  </si>
  <si>
    <t>Gentleman de Dole</t>
  </si>
  <si>
    <t>Nocturne des Chaprais</t>
  </si>
  <si>
    <t>Prix de Saint Maurice Colombier</t>
  </si>
  <si>
    <t>Nocturne de la  Ville de Montbéliard (projet avec le CC Etupes)</t>
  </si>
  <si>
    <t>Nocturne de la  Ville de Montbéliard : Animation d'ouverture</t>
  </si>
  <si>
    <t>Nocturne du Pays de Montbéliard : Animation d'ouverture</t>
  </si>
  <si>
    <t>Cyclo-cross de Montbéliard</t>
  </si>
  <si>
    <t>Prix Groupama à Vescemont</t>
  </si>
  <si>
    <t>Critérium du Ballon d'Alsace à Valdoie</t>
  </si>
  <si>
    <t>Prix de la Ville d'Ornans</t>
  </si>
  <si>
    <t>Prix d'Amancey</t>
  </si>
  <si>
    <t>Prix des Artisans et Commerçants de Montgesoye</t>
  </si>
  <si>
    <t>Trophée Julien DITLECADET</t>
  </si>
  <si>
    <t>La Courbet</t>
  </si>
  <si>
    <t>Cyclo-cross d'Ornans</t>
  </si>
  <si>
    <t>Extrême sur Loue</t>
  </si>
  <si>
    <t>Raid VTT Jura (support Manche Coupe F-Comté le dimanche)</t>
  </si>
  <si>
    <t xml:space="preserve">Raid VTT Jura </t>
  </si>
  <si>
    <t>Nuit de la Rando</t>
  </si>
  <si>
    <t>Les Randos du 1er Plateau</t>
  </si>
  <si>
    <t>Inter Région BMX à Tavaux</t>
  </si>
  <si>
    <t>Prix des Travailleurs de Damparis</t>
  </si>
  <si>
    <t>Tour de la Serre - Manche Coupe de Franche-Comté</t>
  </si>
  <si>
    <t xml:space="preserve">Tour de la Serre  </t>
  </si>
  <si>
    <t>Les 30 Clochers</t>
  </si>
  <si>
    <t>1ère Manche Challenge de l'Est Cadets - AUBE</t>
  </si>
  <si>
    <t>3ème Manche de Challenge de l'Est Cadets - Vélodrome de Commercy</t>
  </si>
  <si>
    <t>cd1190999</t>
  </si>
  <si>
    <t>4ème Manche du Challenge de l'Est Cadets - NIEVRE</t>
  </si>
  <si>
    <t>Finale Challenge de l'Est Cadets - BAS-RHIN</t>
  </si>
  <si>
    <t>Semaine du 25 au 31/12</t>
  </si>
  <si>
    <t>2ème Manche du Challenge de l'Est Cadets - Luxembourg</t>
  </si>
  <si>
    <t>1ère Manche du Challenge de l'Est Juniors - Moselle</t>
  </si>
  <si>
    <t>Prix du Pugey Vélo Club</t>
  </si>
  <si>
    <t>Prix DTA (lieu à déterminer)</t>
  </si>
  <si>
    <t>Prix des Cycles BRUN (lieu à déterminer)</t>
  </si>
  <si>
    <t>Prix SERVIDIS (lieu à déterminer)</t>
  </si>
  <si>
    <t>Prix de Seloncourt (ouverte aux cadets Italiens)</t>
  </si>
  <si>
    <t>Tour du Lac de Vouglans</t>
  </si>
  <si>
    <t>Prix de Valempoulières - Ronde du Jura</t>
  </si>
  <si>
    <t>Prix Vanotti à Montrond</t>
  </si>
  <si>
    <t>Prix du Conseil Municipal de Champagnole</t>
  </si>
  <si>
    <t>Cyclo-cross de Quintigny</t>
  </si>
  <si>
    <t>Cyclo-cross de Vers en Montagne</t>
  </si>
  <si>
    <t>OU 22/05/2011</t>
  </si>
  <si>
    <t>OU 11/06/2011</t>
  </si>
  <si>
    <t>Rando Eole VTT à Orve</t>
  </si>
  <si>
    <t>Manche de Coupe de Franche-Comté xc</t>
  </si>
  <si>
    <t>Tour de Franche-Comté</t>
  </si>
  <si>
    <t>Prix de Mélisey</t>
  </si>
  <si>
    <t>Prix de Selles</t>
  </si>
  <si>
    <t>Cyclo-cross de Saint-Rémy</t>
  </si>
  <si>
    <t>Prix du VC San Claudine à Maisod</t>
  </si>
  <si>
    <t>Prix MP Usinage Souvenir Jean Lacroix à Maisod</t>
  </si>
  <si>
    <t>Randonnée VT à Héricourt</t>
  </si>
  <si>
    <t>Enduro VTT</t>
  </si>
  <si>
    <t>Nocturne de Lure</t>
  </si>
  <si>
    <t>Prix de Luxeuil en nocturne</t>
  </si>
  <si>
    <t xml:space="preserve">1ère-2ème - 3ème - Juniors - Pass'cyclisme Open </t>
  </si>
  <si>
    <t>11 25 002</t>
  </si>
  <si>
    <r>
      <t xml:space="preserve">Prix de Vincent - </t>
    </r>
    <r>
      <rPr>
        <b/>
        <sz val="14"/>
        <color indexed="10"/>
        <rFont val="Arial"/>
        <family val="2"/>
      </rPr>
      <t>Candidat Chpt Régional</t>
    </r>
  </si>
  <si>
    <t>Prix d'Autechaux-Roide</t>
  </si>
  <si>
    <t>11 25 095</t>
  </si>
  <si>
    <t>Course de Classement Guyans Durnes</t>
  </si>
  <si>
    <t>Critérium du Printemps (1ère Manche Crédit Mutuel 2011)</t>
  </si>
  <si>
    <t>Dole-Lons (2 demi-étapes)</t>
  </si>
  <si>
    <t>Prix de Ruffey sur Seille</t>
  </si>
  <si>
    <t>11 39 033</t>
  </si>
  <si>
    <t>12 39 033</t>
  </si>
  <si>
    <t>13 39 033</t>
  </si>
  <si>
    <t>14 39 033</t>
  </si>
  <si>
    <r>
      <t>Classique Nord Jura (Elite Nationale)</t>
    </r>
    <r>
      <rPr>
        <b/>
        <sz val="14"/>
        <color indexed="10"/>
        <rFont val="Arial"/>
        <family val="2"/>
      </rPr>
      <t>(Candidat Coupe de France DN3)</t>
    </r>
    <r>
      <rPr>
        <b/>
        <sz val="14"/>
        <color indexed="30"/>
        <rFont val="Arial"/>
        <family val="2"/>
      </rPr>
      <t xml:space="preserve"> </t>
    </r>
  </si>
  <si>
    <t>Prix de Valentin (2ème Manche Crédit Mutuel 2011)</t>
  </si>
  <si>
    <t>Prix des 2 Communes Morteau-Les Fins (3ème Manche Crédit Mutuel 2011)</t>
  </si>
  <si>
    <t>Prix du Saugeais  (4ème Manche Challenge  Crédit Mutuel)</t>
  </si>
  <si>
    <t>Prix de Boussieres - Candidat Chpt Régional Masters Hommes et Femmes (si non retenu pass'cyclisme)</t>
  </si>
  <si>
    <t>Prix de la Saône Jolie (5ème Manche Crédit Mutuel)</t>
  </si>
  <si>
    <t>Prix de Plaimbois du Miroir - Candidat Chpt Régional (si refusé épreuve 14/08)</t>
  </si>
  <si>
    <t>Prix de Plaimbois du Miroir - Candidat Chpt Régional toutes catégories (si refusé épreuve 14/08)</t>
  </si>
  <si>
    <t>Prix de Bletterans - Candidat Chpt Régional</t>
  </si>
  <si>
    <t>VC Dole (6ème Manche Crédit Mutuel)</t>
  </si>
  <si>
    <t>Trans Val de Morteau</t>
  </si>
  <si>
    <t>11 25 018</t>
  </si>
  <si>
    <t>Critérium Nocturne de Dole</t>
  </si>
  <si>
    <t>VC Valdahon Manche Coupe FC Xc</t>
  </si>
  <si>
    <t>Prix de l'Agglomération du Pays de Montbéliard (6ème Manche Crédit Mutuel)</t>
  </si>
  <si>
    <t>Tour du Mont Poupet</t>
  </si>
  <si>
    <t>Prix d'Authoison - 7ème Manche Challenge Crédit Mutuel</t>
  </si>
  <si>
    <t>Prix de Vieilley - Candidat Finale Coupe F-comté VTT xc</t>
  </si>
  <si>
    <t>Prix de Velesmes-Essarts par Handicap(Manche Finale du Challenge  Crédit Mutuel)</t>
  </si>
  <si>
    <t>Cyclo-cross Epenoy - Candidat  Chpt Régional</t>
  </si>
  <si>
    <t>Cyclo-cross de Dole</t>
  </si>
  <si>
    <t>Valdahon Manche Coupe FC xc</t>
  </si>
  <si>
    <t>La Sarrazine</t>
  </si>
  <si>
    <t>TC de Gigot</t>
  </si>
  <si>
    <t>03/042011</t>
  </si>
  <si>
    <t>Prix de Dammartin les Templiers</t>
  </si>
  <si>
    <t>Manche Coupe de FC xc Montée Planche des Belles Filles</t>
  </si>
  <si>
    <t>VTT Loisirs</t>
  </si>
  <si>
    <t>Rando VTT à Arçon "La Cailleuse"</t>
  </si>
  <si>
    <t>2ème Manche du Challenge de l'Est Cadets - Hte Saône EC Gray-Arc</t>
  </si>
  <si>
    <t>PRE-CALENDRIER 2011 en date du 4 janvier 2011</t>
  </si>
  <si>
    <t>Prix de Seloncourt (ouverte aux CVJM Italiens) - Route seule</t>
  </si>
  <si>
    <r>
      <t>Prix de Seloncourt (ouverte aux cadets Italiens)</t>
    </r>
    <r>
      <rPr>
        <b/>
        <sz val="14"/>
        <rFont val="Arial"/>
        <family val="2"/>
      </rPr>
      <t xml:space="preserve"> - ANNULE</t>
    </r>
  </si>
  <si>
    <t>Prix de Montbéliard</t>
  </si>
  <si>
    <t>Finale Etoile de l'Est  Féminin</t>
  </si>
  <si>
    <t>Féminines</t>
  </si>
  <si>
    <t>TOUS</t>
  </si>
  <si>
    <t>Carnaval de Montbéliard - Thème Carnaval de Dunkerque</t>
  </si>
  <si>
    <r>
      <t>Prix d'attente Dole Lons</t>
    </r>
    <r>
      <rPr>
        <b/>
        <sz val="14"/>
        <rFont val="Arial"/>
        <family val="2"/>
      </rPr>
      <t xml:space="preserve"> - ANNULE</t>
    </r>
  </si>
  <si>
    <t>CALENDRIER 2011 en date du 16 février et validé en Commision Jeunes le lundi 14 février 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</si>
</sst>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d\ mmmm\ yyyy"/>
    <numFmt numFmtId="175" formatCode="[$-40C]d\-mmm;@"/>
    <numFmt numFmtId="176" formatCode="[$-40C]dddd\ d\ mmmm\ yyyy"/>
    <numFmt numFmtId="177" formatCode="[$€-2]\ #,##0.00_);[Red]\([$€-2]\ #,##0.00\)"/>
    <numFmt numFmtId="178" formatCode="mmm\-yyyy"/>
    <numFmt numFmtId="179" formatCode="dd/mm/yy;@"/>
    <numFmt numFmtId="180" formatCode="00&quot; &quot;00&quot; &quot;000"/>
    <numFmt numFmtId="181" formatCode="d\ mm\ yyyy"/>
    <numFmt numFmtId="182" formatCode="dd\ mmmm"/>
    <numFmt numFmtId="183" formatCode="dd\-mm\-yyyy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Geneva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trike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24" borderId="0" xfId="0" applyFill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1" fillId="24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3" fillId="24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2" fillId="24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1" fillId="24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14" fontId="27" fillId="0" borderId="0" xfId="0" applyNumberFormat="1" applyFont="1" applyFill="1" applyAlignment="1" applyProtection="1">
      <alignment horizontal="left" vertical="center" wrapText="1"/>
      <protection locked="0"/>
    </xf>
    <xf numFmtId="14" fontId="27" fillId="24" borderId="0" xfId="0" applyNumberFormat="1" applyFont="1" applyFill="1" applyAlignment="1" applyProtection="1">
      <alignment horizontal="left" vertical="center" wrapText="1"/>
      <protection locked="0"/>
    </xf>
    <xf numFmtId="181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44" fontId="26" fillId="24" borderId="11" xfId="49" applyFont="1" applyFill="1" applyBorder="1" applyAlignment="1" applyProtection="1">
      <alignment horizontal="left" vertical="center" wrapText="1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 locked="0"/>
    </xf>
    <xf numFmtId="0" fontId="26" fillId="24" borderId="12" xfId="0" applyFont="1" applyFill="1" applyBorder="1" applyAlignment="1" applyProtection="1">
      <alignment horizontal="left" vertical="center" wrapText="1" indent="1" shrinkToFit="1"/>
      <protection locked="0"/>
    </xf>
    <xf numFmtId="0" fontId="26" fillId="25" borderId="10" xfId="0" applyFont="1" applyFill="1" applyBorder="1" applyAlignment="1" applyProtection="1">
      <alignment horizontal="left" vertical="center" wrapText="1" indent="1"/>
      <protection locked="0"/>
    </xf>
    <xf numFmtId="181" fontId="27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Border="1" applyAlignment="1" applyProtection="1">
      <alignment horizontal="left" vertical="center" wrapText="1"/>
      <protection locked="0"/>
    </xf>
    <xf numFmtId="0" fontId="29" fillId="24" borderId="10" xfId="53" applyFont="1" applyFill="1" applyBorder="1" applyAlignment="1" applyProtection="1">
      <alignment horizontal="left" vertical="center" wrapText="1" indent="1"/>
      <protection locked="0"/>
    </xf>
    <xf numFmtId="0" fontId="29" fillId="24" borderId="10" xfId="53" applyFont="1" applyFill="1" applyBorder="1" applyAlignment="1" applyProtection="1">
      <alignment horizontal="left" vertical="center" wrapText="1" indent="1"/>
      <protection locked="0"/>
    </xf>
    <xf numFmtId="0" fontId="28" fillId="24" borderId="10" xfId="0" applyFont="1" applyFill="1" applyBorder="1" applyAlignment="1" applyProtection="1">
      <alignment horizontal="left" vertical="center" wrapText="1"/>
      <protection locked="0"/>
    </xf>
    <xf numFmtId="180" fontId="30" fillId="0" borderId="14" xfId="54" applyNumberFormat="1" applyFont="1" applyFill="1" applyBorder="1" applyAlignment="1" applyProtection="1">
      <alignment horizontal="left" vertical="center" indent="1"/>
      <protection hidden="1"/>
    </xf>
    <xf numFmtId="180" fontId="30" fillId="0" borderId="10" xfId="54" applyNumberFormat="1" applyFont="1" applyFill="1" applyBorder="1" applyAlignment="1" applyProtection="1">
      <alignment horizontal="left" vertical="center" indent="1"/>
      <protection hidden="1"/>
    </xf>
    <xf numFmtId="0" fontId="27" fillId="24" borderId="13" xfId="0" applyFont="1" applyFill="1" applyBorder="1" applyAlignment="1" applyProtection="1">
      <alignment horizontal="center" vertical="center" wrapText="1"/>
      <protection locked="0"/>
    </xf>
    <xf numFmtId="14" fontId="27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24" borderId="0" xfId="0" applyFont="1" applyFill="1" applyAlignment="1" applyProtection="1">
      <alignment horizontal="center" vertical="center" wrapText="1"/>
      <protection locked="0"/>
    </xf>
    <xf numFmtId="0" fontId="27" fillId="24" borderId="0" xfId="0" applyFont="1" applyFill="1" applyAlignment="1" applyProtection="1">
      <alignment horizontal="left" vertical="center" wrapText="1"/>
      <protection locked="0"/>
    </xf>
    <xf numFmtId="0" fontId="27" fillId="24" borderId="0" xfId="0" applyFont="1" applyFill="1" applyAlignment="1" applyProtection="1">
      <alignment horizontal="left" vertical="center" wrapText="1" indent="1"/>
      <protection locked="0"/>
    </xf>
    <xf numFmtId="0" fontId="27" fillId="24" borderId="0" xfId="0" applyFont="1" applyFill="1" applyAlignment="1" applyProtection="1">
      <alignment horizontal="left" vertical="center" wrapText="1" indent="1"/>
      <protection locked="0"/>
    </xf>
    <xf numFmtId="44" fontId="27" fillId="24" borderId="10" xfId="49" applyFont="1" applyFill="1" applyBorder="1" applyAlignment="1" applyProtection="1">
      <alignment horizontal="left" vertical="center" wrapText="1"/>
      <protection locked="0"/>
    </xf>
    <xf numFmtId="14" fontId="27" fillId="24" borderId="0" xfId="0" applyNumberFormat="1" applyFont="1" applyFill="1" applyAlignment="1" applyProtection="1">
      <alignment horizontal="left" vertical="center" wrapText="1"/>
      <protection locked="0"/>
    </xf>
    <xf numFmtId="44" fontId="27" fillId="24" borderId="0" xfId="49" applyFont="1" applyFill="1" applyBorder="1" applyAlignment="1" applyProtection="1">
      <alignment horizontal="left" vertical="center" wrapText="1"/>
      <protection locked="0"/>
    </xf>
    <xf numFmtId="44" fontId="27" fillId="24" borderId="0" xfId="49" applyFont="1" applyFill="1" applyBorder="1" applyAlignment="1" applyProtection="1">
      <alignment horizontal="center" vertical="center" wrapText="1"/>
      <protection locked="0"/>
    </xf>
    <xf numFmtId="14" fontId="31" fillId="24" borderId="0" xfId="0" applyNumberFormat="1" applyFont="1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left" vertical="center" wrapText="1" indent="1"/>
    </xf>
    <xf numFmtId="0" fontId="27" fillId="24" borderId="0" xfId="0" applyFont="1" applyFill="1" applyAlignment="1" applyProtection="1">
      <alignment horizontal="left" vertical="center" wrapText="1"/>
      <protection locked="0"/>
    </xf>
    <xf numFmtId="14" fontId="32" fillId="9" borderId="10" xfId="0" applyNumberFormat="1" applyFont="1" applyFill="1" applyBorder="1" applyAlignment="1" applyProtection="1">
      <alignment horizontal="left" vertical="top" wrapText="1"/>
      <protection locked="0"/>
    </xf>
    <xf numFmtId="0" fontId="32" fillId="9" borderId="10" xfId="0" applyFont="1" applyFill="1" applyBorder="1" applyAlignment="1" applyProtection="1">
      <alignment horizontal="center" vertical="top" wrapText="1"/>
      <protection locked="0"/>
    </xf>
    <xf numFmtId="0" fontId="32" fillId="9" borderId="10" xfId="0" applyFont="1" applyFill="1" applyBorder="1" applyAlignment="1" applyProtection="1">
      <alignment horizontal="left" vertical="top" wrapText="1"/>
      <protection locked="0"/>
    </xf>
    <xf numFmtId="14" fontId="32" fillId="22" borderId="10" xfId="0" applyNumberFormat="1" applyFont="1" applyFill="1" applyBorder="1" applyAlignment="1" applyProtection="1">
      <alignment horizontal="left" vertical="top" wrapText="1"/>
      <protection locked="0"/>
    </xf>
    <xf numFmtId="0" fontId="32" fillId="22" borderId="10" xfId="0" applyFont="1" applyFill="1" applyBorder="1" applyAlignment="1" applyProtection="1">
      <alignment horizontal="center" vertical="top" wrapText="1"/>
      <protection locked="0"/>
    </xf>
    <xf numFmtId="0" fontId="32" fillId="22" borderId="10" xfId="0" applyFont="1" applyFill="1" applyBorder="1" applyAlignment="1" applyProtection="1">
      <alignment horizontal="left" vertical="top" wrapText="1"/>
      <protection locked="0"/>
    </xf>
    <xf numFmtId="14" fontId="32" fillId="8" borderId="10" xfId="0" applyNumberFormat="1" applyFont="1" applyFill="1" applyBorder="1" applyAlignment="1" applyProtection="1">
      <alignment horizontal="left" vertical="top" wrapText="1"/>
      <protection locked="0"/>
    </xf>
    <xf numFmtId="49" fontId="32" fillId="8" borderId="10" xfId="0" applyNumberFormat="1" applyFont="1" applyFill="1" applyBorder="1" applyAlignment="1" applyProtection="1">
      <alignment horizontal="center" vertical="top" wrapText="1"/>
      <protection locked="0"/>
    </xf>
    <xf numFmtId="49" fontId="32" fillId="8" borderId="10" xfId="0" applyNumberFormat="1" applyFont="1" applyFill="1" applyBorder="1" applyAlignment="1" applyProtection="1">
      <alignment horizontal="left" vertical="top" wrapText="1"/>
      <protection locked="0"/>
    </xf>
    <xf numFmtId="0" fontId="32" fillId="8" borderId="10" xfId="0" applyFont="1" applyFill="1" applyBorder="1" applyAlignment="1">
      <alignment horizontal="left" vertical="top"/>
    </xf>
    <xf numFmtId="14" fontId="32" fillId="10" borderId="10" xfId="0" applyNumberFormat="1" applyFont="1" applyFill="1" applyBorder="1" applyAlignment="1" applyProtection="1">
      <alignment horizontal="left" vertical="top" wrapText="1"/>
      <protection locked="0"/>
    </xf>
    <xf numFmtId="0" fontId="32" fillId="10" borderId="10" xfId="0" applyFont="1" applyFill="1" applyBorder="1" applyAlignment="1" applyProtection="1">
      <alignment horizontal="center" vertical="top" wrapText="1"/>
      <protection locked="0"/>
    </xf>
    <xf numFmtId="0" fontId="32" fillId="10" borderId="10" xfId="0" applyFont="1" applyFill="1" applyBorder="1" applyAlignment="1" applyProtection="1">
      <alignment horizontal="left" vertical="top" wrapText="1"/>
      <protection locked="0"/>
    </xf>
    <xf numFmtId="0" fontId="32" fillId="2" borderId="10" xfId="0" applyFont="1" applyFill="1" applyBorder="1" applyAlignment="1">
      <alignment horizontal="left" vertical="top"/>
    </xf>
    <xf numFmtId="14" fontId="32" fillId="2" borderId="10" xfId="0" applyNumberFormat="1" applyFont="1" applyFill="1" applyBorder="1" applyAlignment="1" applyProtection="1">
      <alignment horizontal="left" vertical="top" wrapText="1"/>
      <protection locked="0"/>
    </xf>
    <xf numFmtId="0" fontId="32" fillId="2" borderId="10" xfId="0" applyFont="1" applyFill="1" applyBorder="1" applyAlignment="1" applyProtection="1">
      <alignment horizontal="center" vertical="top" wrapText="1"/>
      <protection locked="0"/>
    </xf>
    <xf numFmtId="0" fontId="32" fillId="2" borderId="10" xfId="0" applyFont="1" applyFill="1" applyBorder="1" applyAlignment="1" applyProtection="1">
      <alignment horizontal="left" vertical="top" wrapText="1"/>
      <protection locked="0"/>
    </xf>
    <xf numFmtId="14" fontId="32" fillId="23" borderId="10" xfId="0" applyNumberFormat="1" applyFont="1" applyFill="1" applyBorder="1" applyAlignment="1">
      <alignment horizontal="left" vertical="top"/>
    </xf>
    <xf numFmtId="0" fontId="32" fillId="23" borderId="10" xfId="0" applyFont="1" applyFill="1" applyBorder="1" applyAlignment="1" applyProtection="1">
      <alignment horizontal="center" vertical="top" wrapText="1"/>
      <protection locked="0"/>
    </xf>
    <xf numFmtId="0" fontId="32" fillId="23" borderId="10" xfId="0" applyFont="1" applyFill="1" applyBorder="1" applyAlignment="1" applyProtection="1">
      <alignment horizontal="left" vertical="top" wrapText="1"/>
      <protection locked="0"/>
    </xf>
    <xf numFmtId="14" fontId="32" fillId="0" borderId="10" xfId="0" applyNumberFormat="1" applyFont="1" applyBorder="1" applyAlignment="1">
      <alignment horizontal="left" vertical="top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vertical="top"/>
    </xf>
    <xf numFmtId="0" fontId="32" fillId="24" borderId="10" xfId="0" applyFont="1" applyFill="1" applyBorder="1" applyAlignment="1">
      <alignment horizontal="left" vertical="top"/>
    </xf>
    <xf numFmtId="0" fontId="32" fillId="9" borderId="10" xfId="0" applyFont="1" applyFill="1" applyBorder="1" applyAlignment="1">
      <alignment horizontal="left" vertical="top"/>
    </xf>
    <xf numFmtId="0" fontId="32" fillId="10" borderId="10" xfId="0" applyFont="1" applyFill="1" applyBorder="1" applyAlignment="1" applyProtection="1">
      <alignment horizontal="center" vertical="center" wrapText="1"/>
      <protection locked="0"/>
    </xf>
    <xf numFmtId="0" fontId="32" fillId="10" borderId="10" xfId="0" applyFont="1" applyFill="1" applyBorder="1" applyAlignment="1" applyProtection="1">
      <alignment horizontal="left" vertical="center" wrapText="1"/>
      <protection locked="0"/>
    </xf>
    <xf numFmtId="14" fontId="32" fillId="24" borderId="15" xfId="0" applyNumberFormat="1" applyFont="1" applyFill="1" applyBorder="1" applyAlignment="1" applyProtection="1">
      <alignment horizontal="left" vertical="center" wrapText="1"/>
      <protection locked="0"/>
    </xf>
    <xf numFmtId="14" fontId="32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32" fillId="24" borderId="16" xfId="0" applyFont="1" applyFill="1" applyBorder="1" applyAlignment="1" applyProtection="1">
      <alignment horizontal="center" vertical="center" wrapText="1"/>
      <protection locked="0"/>
    </xf>
    <xf numFmtId="0" fontId="32" fillId="24" borderId="16" xfId="0" applyFont="1" applyFill="1" applyBorder="1" applyAlignment="1" applyProtection="1">
      <alignment horizontal="left" vertical="center" wrapText="1" indent="1"/>
      <protection locked="0"/>
    </xf>
    <xf numFmtId="0" fontId="32" fillId="24" borderId="17" xfId="0" applyFont="1" applyFill="1" applyBorder="1" applyAlignment="1" applyProtection="1">
      <alignment horizontal="left" vertical="center" wrapText="1" indent="1"/>
      <protection locked="0"/>
    </xf>
    <xf numFmtId="14" fontId="32" fillId="9" borderId="18" xfId="0" applyNumberFormat="1" applyFont="1" applyFill="1" applyBorder="1" applyAlignment="1">
      <alignment horizontal="left" vertical="top" wrapText="1"/>
    </xf>
    <xf numFmtId="180" fontId="32" fillId="9" borderId="19" xfId="0" applyNumberFormat="1" applyFont="1" applyFill="1" applyBorder="1" applyAlignment="1" applyProtection="1">
      <alignment horizontal="left" vertical="top" wrapText="1" indent="1"/>
      <protection locked="0"/>
    </xf>
    <xf numFmtId="14" fontId="32" fillId="22" borderId="18" xfId="0" applyNumberFormat="1" applyFont="1" applyFill="1" applyBorder="1" applyAlignment="1">
      <alignment horizontal="left" vertical="top" wrapText="1"/>
    </xf>
    <xf numFmtId="0" fontId="32" fillId="22" borderId="10" xfId="0" applyFont="1" applyFill="1" applyBorder="1" applyAlignment="1">
      <alignment horizontal="left" vertical="top"/>
    </xf>
    <xf numFmtId="180" fontId="32" fillId="22" borderId="19" xfId="0" applyNumberFormat="1" applyFont="1" applyFill="1" applyBorder="1" applyAlignment="1" applyProtection="1">
      <alignment horizontal="left" vertical="top" wrapText="1" indent="1"/>
      <protection locked="0"/>
    </xf>
    <xf numFmtId="14" fontId="32" fillId="8" borderId="18" xfId="0" applyNumberFormat="1" applyFont="1" applyFill="1" applyBorder="1" applyAlignment="1" applyProtection="1">
      <alignment horizontal="left" vertical="top" wrapText="1"/>
      <protection locked="0"/>
    </xf>
    <xf numFmtId="180" fontId="32" fillId="8" borderId="19" xfId="0" applyNumberFormat="1" applyFont="1" applyFill="1" applyBorder="1" applyAlignment="1" applyProtection="1">
      <alignment horizontal="left" vertical="top" wrapText="1" indent="1"/>
      <protection locked="0"/>
    </xf>
    <xf numFmtId="14" fontId="32" fillId="10" borderId="18" xfId="0" applyNumberFormat="1" applyFont="1" applyFill="1" applyBorder="1" applyAlignment="1">
      <alignment horizontal="left" vertical="top" wrapText="1"/>
    </xf>
    <xf numFmtId="0" fontId="32" fillId="10" borderId="10" xfId="0" applyFont="1" applyFill="1" applyBorder="1" applyAlignment="1">
      <alignment horizontal="left" vertical="top"/>
    </xf>
    <xf numFmtId="180" fontId="32" fillId="10" borderId="19" xfId="0" applyNumberFormat="1" applyFont="1" applyFill="1" applyBorder="1" applyAlignment="1" applyProtection="1">
      <alignment horizontal="left" vertical="top" wrapText="1" indent="1"/>
      <protection locked="0"/>
    </xf>
    <xf numFmtId="180" fontId="32" fillId="2" borderId="19" xfId="0" applyNumberFormat="1" applyFont="1" applyFill="1" applyBorder="1" applyAlignment="1" applyProtection="1">
      <alignment horizontal="left" vertical="top" wrapText="1" indent="1"/>
      <protection locked="0"/>
    </xf>
    <xf numFmtId="14" fontId="32" fillId="2" borderId="18" xfId="0" applyNumberFormat="1" applyFont="1" applyFill="1" applyBorder="1" applyAlignment="1">
      <alignment horizontal="left" vertical="top" wrapText="1"/>
    </xf>
    <xf numFmtId="14" fontId="32" fillId="23" borderId="18" xfId="0" applyNumberFormat="1" applyFont="1" applyFill="1" applyBorder="1" applyAlignment="1">
      <alignment horizontal="left" vertical="top"/>
    </xf>
    <xf numFmtId="0" fontId="32" fillId="23" borderId="10" xfId="0" applyFont="1" applyFill="1" applyBorder="1" applyAlignment="1">
      <alignment horizontal="left" vertical="top"/>
    </xf>
    <xf numFmtId="180" fontId="32" fillId="23" borderId="19" xfId="0" applyNumberFormat="1" applyFont="1" applyFill="1" applyBorder="1" applyAlignment="1" applyProtection="1">
      <alignment horizontal="left" vertical="top" wrapText="1" indent="1"/>
      <protection locked="0"/>
    </xf>
    <xf numFmtId="14" fontId="32" fillId="0" borderId="18" xfId="0" applyNumberFormat="1" applyFont="1" applyBorder="1" applyAlignment="1">
      <alignment horizontal="left" vertical="top"/>
    </xf>
    <xf numFmtId="180" fontId="32" fillId="24" borderId="19" xfId="0" applyNumberFormat="1" applyFont="1" applyFill="1" applyBorder="1" applyAlignment="1" applyProtection="1">
      <alignment horizontal="left" vertical="top" wrapText="1" indent="1"/>
      <protection locked="0"/>
    </xf>
    <xf numFmtId="14" fontId="32" fillId="5" borderId="18" xfId="0" applyNumberFormat="1" applyFont="1" applyFill="1" applyBorder="1" applyAlignment="1" applyProtection="1">
      <alignment horizontal="left" vertical="top" wrapText="1"/>
      <protection locked="0"/>
    </xf>
    <xf numFmtId="14" fontId="32" fillId="5" borderId="10" xfId="0" applyNumberFormat="1" applyFont="1" applyFill="1" applyBorder="1" applyAlignment="1" applyProtection="1">
      <alignment horizontal="left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left" vertical="top" wrapText="1"/>
      <protection locked="0"/>
    </xf>
    <xf numFmtId="0" fontId="32" fillId="5" borderId="10" xfId="0" applyFont="1" applyFill="1" applyBorder="1" applyAlignment="1">
      <alignment horizontal="left" vertical="top"/>
    </xf>
    <xf numFmtId="180" fontId="32" fillId="5" borderId="19" xfId="0" applyNumberFormat="1" applyFont="1" applyFill="1" applyBorder="1" applyAlignment="1" applyProtection="1">
      <alignment horizontal="left" vertical="top" wrapText="1" indent="1"/>
      <protection locked="0"/>
    </xf>
    <xf numFmtId="14" fontId="32" fillId="2" borderId="18" xfId="0" applyNumberFormat="1" applyFont="1" applyFill="1" applyBorder="1" applyAlignment="1" applyProtection="1">
      <alignment horizontal="left" vertical="top" wrapText="1"/>
      <protection locked="0"/>
    </xf>
    <xf numFmtId="14" fontId="32" fillId="24" borderId="18" xfId="0" applyNumberFormat="1" applyFont="1" applyFill="1" applyBorder="1" applyAlignment="1" applyProtection="1">
      <alignment horizontal="left" vertical="top" wrapText="1"/>
      <protection locked="0"/>
    </xf>
    <xf numFmtId="14" fontId="32" fillId="24" borderId="10" xfId="0" applyNumberFormat="1" applyFont="1" applyFill="1" applyBorder="1" applyAlignment="1" applyProtection="1">
      <alignment horizontal="left" vertical="top" wrapText="1"/>
      <protection locked="0"/>
    </xf>
    <xf numFmtId="0" fontId="32" fillId="24" borderId="10" xfId="0" applyFont="1" applyFill="1" applyBorder="1" applyAlignment="1" applyProtection="1">
      <alignment horizontal="center" vertical="top" wrapText="1"/>
      <protection locked="0"/>
    </xf>
    <xf numFmtId="0" fontId="32" fillId="24" borderId="10" xfId="0" applyFont="1" applyFill="1" applyBorder="1" applyAlignment="1" applyProtection="1">
      <alignment horizontal="left" vertical="top" wrapText="1"/>
      <protection locked="0"/>
    </xf>
    <xf numFmtId="0" fontId="32" fillId="24" borderId="10" xfId="0" applyFont="1" applyFill="1" applyBorder="1" applyAlignment="1">
      <alignment horizontal="left" vertical="top"/>
    </xf>
    <xf numFmtId="180" fontId="32" fillId="24" borderId="19" xfId="0" applyNumberFormat="1" applyFont="1" applyFill="1" applyBorder="1" applyAlignment="1" applyProtection="1">
      <alignment horizontal="left" vertical="top" wrapText="1" indent="1"/>
      <protection locked="0"/>
    </xf>
    <xf numFmtId="0" fontId="32" fillId="8" borderId="10" xfId="0" applyFont="1" applyFill="1" applyBorder="1" applyAlignment="1" applyProtection="1">
      <alignment horizontal="center" vertical="top" wrapText="1"/>
      <protection locked="0"/>
    </xf>
    <xf numFmtId="0" fontId="32" fillId="8" borderId="10" xfId="0" applyFont="1" applyFill="1" applyBorder="1" applyAlignment="1" applyProtection="1">
      <alignment horizontal="left" vertical="top" wrapText="1"/>
      <protection locked="0"/>
    </xf>
    <xf numFmtId="49" fontId="32" fillId="5" borderId="10" xfId="0" applyNumberFormat="1" applyFont="1" applyFill="1" applyBorder="1" applyAlignment="1" applyProtection="1">
      <alignment horizontal="center" vertical="top" wrapText="1"/>
      <protection locked="0"/>
    </xf>
    <xf numFmtId="49" fontId="32" fillId="5" borderId="10" xfId="0" applyNumberFormat="1" applyFont="1" applyFill="1" applyBorder="1" applyAlignment="1" applyProtection="1">
      <alignment horizontal="left" vertical="top" wrapText="1"/>
      <protection locked="0"/>
    </xf>
    <xf numFmtId="49" fontId="32" fillId="24" borderId="10" xfId="0" applyNumberFormat="1" applyFont="1" applyFill="1" applyBorder="1" applyAlignment="1" applyProtection="1">
      <alignment horizontal="center" vertical="top" wrapText="1"/>
      <protection locked="0"/>
    </xf>
    <xf numFmtId="49" fontId="32" fillId="24" borderId="10" xfId="0" applyNumberFormat="1" applyFont="1" applyFill="1" applyBorder="1" applyAlignment="1" applyProtection="1">
      <alignment horizontal="left" vertical="top" wrapText="1"/>
      <protection locked="0"/>
    </xf>
    <xf numFmtId="49" fontId="32" fillId="2" borderId="10" xfId="0" applyNumberFormat="1" applyFont="1" applyFill="1" applyBorder="1" applyAlignment="1" applyProtection="1">
      <alignment horizontal="left" vertical="top" wrapText="1"/>
      <protection locked="0"/>
    </xf>
    <xf numFmtId="14" fontId="32" fillId="26" borderId="10" xfId="0" applyNumberFormat="1" applyFont="1" applyFill="1" applyBorder="1" applyAlignment="1" applyProtection="1">
      <alignment horizontal="left" vertical="top" wrapText="1"/>
      <protection locked="0"/>
    </xf>
    <xf numFmtId="0" fontId="32" fillId="26" borderId="10" xfId="0" applyFont="1" applyFill="1" applyBorder="1" applyAlignment="1" applyProtection="1">
      <alignment horizontal="center" vertical="top" wrapText="1"/>
      <protection locked="0"/>
    </xf>
    <xf numFmtId="0" fontId="32" fillId="26" borderId="10" xfId="0" applyFont="1" applyFill="1" applyBorder="1" applyAlignment="1" applyProtection="1">
      <alignment horizontal="left" vertical="top" wrapText="1"/>
      <protection locked="0"/>
    </xf>
    <xf numFmtId="0" fontId="32" fillId="26" borderId="10" xfId="0" applyFont="1" applyFill="1" applyBorder="1" applyAlignment="1">
      <alignment horizontal="left" vertical="top"/>
    </xf>
    <xf numFmtId="180" fontId="32" fillId="26" borderId="19" xfId="0" applyNumberFormat="1" applyFont="1" applyFill="1" applyBorder="1" applyAlignment="1" applyProtection="1">
      <alignment horizontal="left" vertical="top" wrapText="1" indent="1"/>
      <protection locked="0"/>
    </xf>
    <xf numFmtId="14" fontId="32" fillId="8" borderId="18" xfId="0" applyNumberFormat="1" applyFont="1" applyFill="1" applyBorder="1" applyAlignment="1">
      <alignment horizontal="left" vertical="top" wrapText="1"/>
    </xf>
    <xf numFmtId="14" fontId="32" fillId="10" borderId="18" xfId="0" applyNumberFormat="1" applyFont="1" applyFill="1" applyBorder="1" applyAlignment="1" applyProtection="1">
      <alignment horizontal="left" vertical="top" wrapText="1"/>
      <protection locked="0"/>
    </xf>
    <xf numFmtId="49" fontId="32" fillId="10" borderId="10" xfId="0" applyNumberFormat="1" applyFont="1" applyFill="1" applyBorder="1" applyAlignment="1" applyProtection="1">
      <alignment horizontal="left" vertical="top" wrapText="1"/>
      <protection locked="0"/>
    </xf>
    <xf numFmtId="180" fontId="35" fillId="27" borderId="19" xfId="0" applyNumberFormat="1" applyFont="1" applyFill="1" applyBorder="1" applyAlignment="1" applyProtection="1">
      <alignment horizontal="left" vertical="top" wrapText="1" indent="1"/>
      <protection locked="0"/>
    </xf>
    <xf numFmtId="0" fontId="32" fillId="5" borderId="10" xfId="0" applyFont="1" applyFill="1" applyBorder="1" applyAlignment="1" applyProtection="1">
      <alignment horizontal="center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14" fontId="32" fillId="26" borderId="18" xfId="0" applyNumberFormat="1" applyFont="1" applyFill="1" applyBorder="1" applyAlignment="1" applyProtection="1">
      <alignment horizontal="left" vertical="top" wrapText="1"/>
      <protection locked="0"/>
    </xf>
    <xf numFmtId="14" fontId="32" fillId="22" borderId="18" xfId="0" applyNumberFormat="1" applyFont="1" applyFill="1" applyBorder="1" applyAlignment="1" applyProtection="1">
      <alignment horizontal="left" vertical="top" wrapText="1"/>
      <protection locked="0"/>
    </xf>
    <xf numFmtId="14" fontId="32" fillId="0" borderId="18" xfId="0" applyNumberFormat="1" applyFont="1" applyBorder="1" applyAlignment="1">
      <alignment horizontal="left" vertical="top"/>
    </xf>
    <xf numFmtId="14" fontId="32" fillId="0" borderId="10" xfId="0" applyNumberFormat="1" applyFont="1" applyBorder="1" applyAlignment="1">
      <alignment horizontal="left" vertical="top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vertical="top"/>
    </xf>
    <xf numFmtId="49" fontId="32" fillId="2" borderId="10" xfId="0" applyNumberFormat="1" applyFont="1" applyFill="1" applyBorder="1" applyAlignment="1" applyProtection="1">
      <alignment horizontal="center" vertical="top" wrapText="1"/>
      <protection locked="0"/>
    </xf>
    <xf numFmtId="14" fontId="32" fillId="9" borderId="18" xfId="0" applyNumberFormat="1" applyFont="1" applyFill="1" applyBorder="1" applyAlignment="1" applyProtection="1">
      <alignment horizontal="left" vertical="top" wrapText="1"/>
      <protection locked="0"/>
    </xf>
    <xf numFmtId="180" fontId="32" fillId="5" borderId="19" xfId="0" applyNumberFormat="1" applyFont="1" applyFill="1" applyBorder="1" applyAlignment="1" applyProtection="1">
      <alignment horizontal="left" vertical="top" wrapText="1"/>
      <protection locked="0"/>
    </xf>
    <xf numFmtId="0" fontId="32" fillId="8" borderId="10" xfId="0" applyFont="1" applyFill="1" applyBorder="1" applyAlignment="1" applyProtection="1">
      <alignment horizontal="center" vertical="center" wrapText="1"/>
      <protection locked="0"/>
    </xf>
    <xf numFmtId="0" fontId="32" fillId="8" borderId="10" xfId="0" applyFont="1" applyFill="1" applyBorder="1" applyAlignment="1" applyProtection="1">
      <alignment horizontal="left" vertical="center" wrapText="1"/>
      <protection locked="0"/>
    </xf>
    <xf numFmtId="14" fontId="32" fillId="9" borderId="20" xfId="0" applyNumberFormat="1" applyFont="1" applyFill="1" applyBorder="1" applyAlignment="1" applyProtection="1">
      <alignment horizontal="left" vertical="top" wrapText="1"/>
      <protection locked="0"/>
    </xf>
    <xf numFmtId="14" fontId="32" fillId="9" borderId="21" xfId="0" applyNumberFormat="1" applyFont="1" applyFill="1" applyBorder="1" applyAlignment="1" applyProtection="1">
      <alignment horizontal="left" vertical="top" wrapText="1"/>
      <protection locked="0"/>
    </xf>
    <xf numFmtId="0" fontId="32" fillId="9" borderId="21" xfId="0" applyFont="1" applyFill="1" applyBorder="1" applyAlignment="1" applyProtection="1">
      <alignment horizontal="center" vertical="top" wrapText="1"/>
      <protection locked="0"/>
    </xf>
    <xf numFmtId="0" fontId="32" fillId="9" borderId="21" xfId="0" applyFont="1" applyFill="1" applyBorder="1" applyAlignment="1" applyProtection="1">
      <alignment horizontal="left" vertical="top" wrapText="1"/>
      <protection locked="0"/>
    </xf>
    <xf numFmtId="0" fontId="32" fillId="9" borderId="21" xfId="0" applyFont="1" applyFill="1" applyBorder="1" applyAlignment="1">
      <alignment horizontal="left" vertical="top"/>
    </xf>
    <xf numFmtId="180" fontId="32" fillId="9" borderId="22" xfId="0" applyNumberFormat="1" applyFont="1" applyFill="1" applyBorder="1" applyAlignment="1" applyProtection="1">
      <alignment horizontal="left" vertical="top" wrapText="1" inden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1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32" fillId="0" borderId="10" xfId="0" applyFont="1" applyBorder="1" applyAlignment="1">
      <alignment horizontal="center" vertical="center"/>
    </xf>
    <xf numFmtId="14" fontId="32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22" borderId="16" xfId="0" applyFont="1" applyFill="1" applyBorder="1" applyAlignment="1" applyProtection="1">
      <alignment horizontal="center" vertical="center" wrapText="1"/>
      <protection locked="0"/>
    </xf>
    <xf numFmtId="14" fontId="32" fillId="26" borderId="18" xfId="0" applyNumberFormat="1" applyFont="1" applyFill="1" applyBorder="1" applyAlignment="1" applyProtection="1">
      <alignment horizontal="left" vertical="center" wrapText="1"/>
      <protection locked="0"/>
    </xf>
    <xf numFmtId="0" fontId="32" fillId="26" borderId="10" xfId="0" applyFont="1" applyFill="1" applyBorder="1" applyAlignment="1" applyProtection="1">
      <alignment horizontal="center" vertical="center" wrapText="1"/>
      <protection locked="0"/>
    </xf>
    <xf numFmtId="0" fontId="32" fillId="26" borderId="10" xfId="0" applyFont="1" applyFill="1" applyBorder="1" applyAlignment="1" applyProtection="1">
      <alignment horizontal="left" vertical="center" wrapText="1"/>
      <protection locked="0"/>
    </xf>
    <xf numFmtId="0" fontId="32" fillId="26" borderId="10" xfId="0" applyFont="1" applyFill="1" applyBorder="1" applyAlignment="1">
      <alignment horizontal="left" vertical="center"/>
    </xf>
    <xf numFmtId="14" fontId="32" fillId="24" borderId="18" xfId="0" applyNumberFormat="1" applyFont="1" applyFill="1" applyBorder="1" applyAlignment="1" applyProtection="1">
      <alignment horizontal="left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left" vertical="center" wrapText="1"/>
      <protection locked="0"/>
    </xf>
    <xf numFmtId="0" fontId="32" fillId="24" borderId="10" xfId="0" applyFont="1" applyFill="1" applyBorder="1" applyAlignment="1">
      <alignment horizontal="left" vertical="center"/>
    </xf>
    <xf numFmtId="14" fontId="32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32" fillId="4" borderId="10" xfId="0" applyFont="1" applyFill="1" applyBorder="1" applyAlignment="1" applyProtection="1">
      <alignment horizontal="center" vertical="center" wrapText="1"/>
      <protection locked="0"/>
    </xf>
    <xf numFmtId="0" fontId="32" fillId="4" borderId="10" xfId="0" applyFont="1" applyFill="1" applyBorder="1" applyAlignment="1" applyProtection="1">
      <alignment horizontal="left" vertical="center" wrapText="1"/>
      <protection locked="0"/>
    </xf>
    <xf numFmtId="0" fontId="32" fillId="4" borderId="10" xfId="0" applyFont="1" applyFill="1" applyBorder="1" applyAlignment="1">
      <alignment horizontal="left" vertical="center"/>
    </xf>
    <xf numFmtId="14" fontId="36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36" fillId="4" borderId="10" xfId="0" applyFont="1" applyFill="1" applyBorder="1" applyAlignment="1" applyProtection="1">
      <alignment horizontal="center" vertical="center" wrapText="1"/>
      <protection locked="0"/>
    </xf>
    <xf numFmtId="0" fontId="36" fillId="4" borderId="10" xfId="0" applyFont="1" applyFill="1" applyBorder="1" applyAlignment="1" applyProtection="1">
      <alignment horizontal="left" vertical="center" wrapText="1"/>
      <protection locked="0"/>
    </xf>
    <xf numFmtId="0" fontId="36" fillId="4" borderId="10" xfId="0" applyFont="1" applyFill="1" applyBorder="1" applyAlignment="1">
      <alignment horizontal="left" vertical="center"/>
    </xf>
    <xf numFmtId="49" fontId="32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24" borderId="10" xfId="0" applyNumberFormat="1" applyFont="1" applyFill="1" applyBorder="1" applyAlignment="1" applyProtection="1">
      <alignment horizontal="left" vertical="center" wrapText="1"/>
      <protection locked="0"/>
    </xf>
    <xf numFmtId="14" fontId="32" fillId="0" borderId="18" xfId="0" applyNumberFormat="1" applyFont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2" fillId="24" borderId="10" xfId="0" applyFont="1" applyFill="1" applyBorder="1" applyAlignment="1">
      <alignment horizontal="left" vertical="center"/>
    </xf>
    <xf numFmtId="14" fontId="32" fillId="4" borderId="18" xfId="0" applyNumberFormat="1" applyFont="1" applyFill="1" applyBorder="1" applyAlignment="1">
      <alignment horizontal="left" vertical="center" wrapText="1"/>
    </xf>
    <xf numFmtId="14" fontId="32" fillId="5" borderId="18" xfId="0" applyNumberFormat="1" applyFont="1" applyFill="1" applyBorder="1" applyAlignment="1" applyProtection="1">
      <alignment horizontal="left" vertical="center" wrapText="1"/>
      <protection locked="0"/>
    </xf>
    <xf numFmtId="49" fontId="3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>
      <alignment horizontal="left" vertical="center"/>
    </xf>
    <xf numFmtId="14" fontId="32" fillId="9" borderId="18" xfId="0" applyNumberFormat="1" applyFont="1" applyFill="1" applyBorder="1" applyAlignment="1" applyProtection="1">
      <alignment horizontal="left" vertical="center" wrapText="1"/>
      <protection locked="0"/>
    </xf>
    <xf numFmtId="0" fontId="32" fillId="9" borderId="10" xfId="0" applyFont="1" applyFill="1" applyBorder="1" applyAlignment="1" applyProtection="1">
      <alignment horizontal="center" vertical="center" wrapText="1"/>
      <protection locked="0"/>
    </xf>
    <xf numFmtId="0" fontId="32" fillId="9" borderId="10" xfId="0" applyFont="1" applyFill="1" applyBorder="1" applyAlignment="1" applyProtection="1">
      <alignment horizontal="left" vertical="center" wrapText="1"/>
      <protection locked="0"/>
    </xf>
    <xf numFmtId="0" fontId="32" fillId="9" borderId="10" xfId="0" applyFont="1" applyFill="1" applyBorder="1" applyAlignment="1">
      <alignment horizontal="left" vertical="center"/>
    </xf>
    <xf numFmtId="14" fontId="32" fillId="9" borderId="18" xfId="0" applyNumberFormat="1" applyFont="1" applyFill="1" applyBorder="1" applyAlignment="1">
      <alignment horizontal="left" vertical="center" wrapText="1"/>
    </xf>
    <xf numFmtId="14" fontId="32" fillId="9" borderId="20" xfId="0" applyNumberFormat="1" applyFont="1" applyFill="1" applyBorder="1" applyAlignment="1" applyProtection="1">
      <alignment horizontal="left" vertical="center" wrapText="1"/>
      <protection locked="0"/>
    </xf>
    <xf numFmtId="0" fontId="32" fillId="9" borderId="21" xfId="0" applyFont="1" applyFill="1" applyBorder="1" applyAlignment="1" applyProtection="1">
      <alignment horizontal="center" vertical="center" wrapText="1"/>
      <protection locked="0"/>
    </xf>
    <xf numFmtId="0" fontId="32" fillId="9" borderId="21" xfId="0" applyFont="1" applyFill="1" applyBorder="1" applyAlignment="1" applyProtection="1">
      <alignment horizontal="left" vertical="center" wrapText="1"/>
      <protection locked="0"/>
    </xf>
    <xf numFmtId="0" fontId="32" fillId="9" borderId="21" xfId="0" applyFont="1" applyFill="1" applyBorder="1" applyAlignment="1">
      <alignment horizontal="left" vertical="center"/>
    </xf>
    <xf numFmtId="14" fontId="32" fillId="22" borderId="18" xfId="0" applyNumberFormat="1" applyFont="1" applyFill="1" applyBorder="1" applyAlignment="1" applyProtection="1">
      <alignment horizontal="left" vertical="center" wrapText="1"/>
      <protection locked="0"/>
    </xf>
    <xf numFmtId="0" fontId="32" fillId="22" borderId="10" xfId="0" applyFont="1" applyFill="1" applyBorder="1" applyAlignment="1" applyProtection="1">
      <alignment horizontal="center" vertical="center" wrapText="1"/>
      <protection locked="0"/>
    </xf>
    <xf numFmtId="0" fontId="32" fillId="22" borderId="10" xfId="0" applyFont="1" applyFill="1" applyBorder="1" applyAlignment="1" applyProtection="1">
      <alignment horizontal="left" vertical="center" wrapText="1"/>
      <protection locked="0"/>
    </xf>
    <xf numFmtId="0" fontId="32" fillId="22" borderId="10" xfId="0" applyFont="1" applyFill="1" applyBorder="1" applyAlignment="1">
      <alignment horizontal="left" vertical="center"/>
    </xf>
    <xf numFmtId="14" fontId="36" fillId="24" borderId="18" xfId="0" applyNumberFormat="1" applyFont="1" applyFill="1" applyBorder="1" applyAlignment="1" applyProtection="1">
      <alignment horizontal="left" vertical="center" wrapText="1"/>
      <protection locked="0"/>
    </xf>
    <xf numFmtId="0" fontId="36" fillId="24" borderId="10" xfId="0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left" vertical="center" wrapText="1"/>
      <protection locked="0"/>
    </xf>
    <xf numFmtId="0" fontId="36" fillId="24" borderId="1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 wrapText="1"/>
    </xf>
    <xf numFmtId="14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14" fontId="26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1" xfId="53"/>
    <cellStyle name="Normal_Rép_du-sau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9"/>
  <sheetViews>
    <sheetView zoomScale="61" zoomScaleNormal="61" zoomScalePageLayoutView="0" workbookViewId="0" topLeftCell="A76">
      <selection activeCell="C402" sqref="C402"/>
    </sheetView>
  </sheetViews>
  <sheetFormatPr defaultColWidth="11.421875" defaultRowHeight="31.5" customHeight="1" outlineLevelRow="1"/>
  <cols>
    <col min="1" max="1" width="20.8515625" style="18" customWidth="1"/>
    <col min="2" max="2" width="22.421875" style="19" hidden="1" customWidth="1"/>
    <col min="3" max="3" width="31.00390625" style="35" customWidth="1"/>
    <col min="4" max="4" width="39.140625" style="46" customWidth="1"/>
    <col min="5" max="5" width="96.57421875" style="46" customWidth="1"/>
    <col min="6" max="6" width="49.8515625" style="37" customWidth="1"/>
    <col min="7" max="7" width="19.28125" style="38" bestFit="1" customWidth="1"/>
    <col min="8" max="56" width="11.421875" style="3" customWidth="1"/>
    <col min="57" max="16384" width="11.421875" style="1" customWidth="1"/>
  </cols>
  <sheetData>
    <row r="1" spans="3:7" ht="31.5" customHeight="1" hidden="1" outlineLevel="1">
      <c r="C1" s="20" t="s">
        <v>0</v>
      </c>
      <c r="D1" s="21" t="s">
        <v>1</v>
      </c>
      <c r="E1" s="22"/>
      <c r="F1" s="23" t="s">
        <v>41</v>
      </c>
      <c r="G1" s="24" t="s">
        <v>113</v>
      </c>
    </row>
    <row r="2" spans="3:7" ht="31.5" customHeight="1" hidden="1" outlineLevel="1">
      <c r="C2" s="25"/>
      <c r="D2" s="26"/>
      <c r="E2" s="27"/>
      <c r="F2" s="28"/>
      <c r="G2" s="29"/>
    </row>
    <row r="3" spans="3:7" ht="31.5" customHeight="1" hidden="1" outlineLevel="1">
      <c r="C3" s="25" t="s">
        <v>31</v>
      </c>
      <c r="D3" s="30" t="s">
        <v>3</v>
      </c>
      <c r="E3" s="27"/>
      <c r="F3" s="28" t="s">
        <v>54</v>
      </c>
      <c r="G3" s="31">
        <v>1125002</v>
      </c>
    </row>
    <row r="4" spans="3:7" ht="31.5" customHeight="1" hidden="1" outlineLevel="1">
      <c r="C4" s="25" t="s">
        <v>32</v>
      </c>
      <c r="D4" s="30" t="s">
        <v>4</v>
      </c>
      <c r="E4" s="27"/>
      <c r="F4" s="28" t="s">
        <v>2</v>
      </c>
      <c r="G4" s="31">
        <v>1125004</v>
      </c>
    </row>
    <row r="5" spans="3:7" ht="31.5" customHeight="1" hidden="1" outlineLevel="1">
      <c r="C5" s="25" t="s">
        <v>33</v>
      </c>
      <c r="D5" s="30" t="s">
        <v>5</v>
      </c>
      <c r="E5" s="27"/>
      <c r="F5" s="28" t="s">
        <v>55</v>
      </c>
      <c r="G5" s="31">
        <v>1125005</v>
      </c>
    </row>
    <row r="6" spans="3:7" ht="31.5" customHeight="1" hidden="1" outlineLevel="1">
      <c r="C6" s="25" t="s">
        <v>34</v>
      </c>
      <c r="D6" s="30" t="s">
        <v>6</v>
      </c>
      <c r="E6" s="27"/>
      <c r="F6" s="28" t="s">
        <v>70</v>
      </c>
      <c r="G6" s="31">
        <v>1125008</v>
      </c>
    </row>
    <row r="7" spans="3:7" ht="31.5" customHeight="1" hidden="1" outlineLevel="1">
      <c r="C7" s="25" t="s">
        <v>35</v>
      </c>
      <c r="D7" s="30" t="s">
        <v>7</v>
      </c>
      <c r="E7" s="27"/>
      <c r="F7" s="28" t="s">
        <v>106</v>
      </c>
      <c r="G7" s="31">
        <v>1125012</v>
      </c>
    </row>
    <row r="8" spans="3:7" ht="31.5" customHeight="1" hidden="1" outlineLevel="1">
      <c r="C8" s="25" t="s">
        <v>36</v>
      </c>
      <c r="D8" s="30" t="s">
        <v>8</v>
      </c>
      <c r="E8" s="27"/>
      <c r="F8" s="28" t="s">
        <v>68</v>
      </c>
      <c r="G8" s="31">
        <v>1125013</v>
      </c>
    </row>
    <row r="9" spans="3:7" ht="31.5" customHeight="1" hidden="1" outlineLevel="1">
      <c r="C9" s="25" t="s">
        <v>37</v>
      </c>
      <c r="D9" s="30" t="s">
        <v>51</v>
      </c>
      <c r="E9" s="27"/>
      <c r="F9" s="28" t="s">
        <v>69</v>
      </c>
      <c r="G9" s="32">
        <v>1125015</v>
      </c>
    </row>
    <row r="10" spans="3:7" ht="31.5" customHeight="1" hidden="1" outlineLevel="1">
      <c r="C10" s="25" t="s">
        <v>38</v>
      </c>
      <c r="D10" s="30" t="s">
        <v>9</v>
      </c>
      <c r="E10" s="27"/>
      <c r="F10" s="28" t="s">
        <v>56</v>
      </c>
      <c r="G10" s="32">
        <v>1125018</v>
      </c>
    </row>
    <row r="11" spans="3:7" ht="31.5" customHeight="1" hidden="1" outlineLevel="1">
      <c r="C11" s="25" t="s">
        <v>39</v>
      </c>
      <c r="D11" s="30" t="s">
        <v>10</v>
      </c>
      <c r="E11" s="27"/>
      <c r="F11" s="28" t="s">
        <v>57</v>
      </c>
      <c r="G11" s="32">
        <v>1125020</v>
      </c>
    </row>
    <row r="12" spans="3:7" ht="31.5" customHeight="1" hidden="1" outlineLevel="1">
      <c r="C12" s="25" t="s">
        <v>40</v>
      </c>
      <c r="D12" s="30" t="s">
        <v>108</v>
      </c>
      <c r="E12" s="27"/>
      <c r="F12" s="28" t="s">
        <v>58</v>
      </c>
      <c r="G12" s="32">
        <v>1125022</v>
      </c>
    </row>
    <row r="13" spans="3:7" ht="31.5" customHeight="1" hidden="1" outlineLevel="1">
      <c r="C13" s="33"/>
      <c r="D13" s="30" t="s">
        <v>11</v>
      </c>
      <c r="E13" s="27"/>
      <c r="F13" s="28" t="s">
        <v>59</v>
      </c>
      <c r="G13" s="32">
        <v>1125026</v>
      </c>
    </row>
    <row r="14" spans="2:7" ht="31.5" customHeight="1" hidden="1" outlineLevel="1">
      <c r="B14" s="34"/>
      <c r="C14" s="33"/>
      <c r="D14" s="30" t="s">
        <v>12</v>
      </c>
      <c r="E14" s="27"/>
      <c r="F14" s="28" t="s">
        <v>105</v>
      </c>
      <c r="G14" s="32">
        <v>1125034</v>
      </c>
    </row>
    <row r="15" spans="2:7" ht="31.5" customHeight="1" hidden="1" outlineLevel="1">
      <c r="B15" s="34"/>
      <c r="C15" s="33"/>
      <c r="D15" s="30" t="s">
        <v>13</v>
      </c>
      <c r="E15" s="27"/>
      <c r="F15" s="28" t="s">
        <v>104</v>
      </c>
      <c r="G15" s="32">
        <v>1125037</v>
      </c>
    </row>
    <row r="16" spans="2:7" ht="31.5" customHeight="1" hidden="1" outlineLevel="1">
      <c r="B16" s="34"/>
      <c r="C16" s="33"/>
      <c r="D16" s="30" t="s">
        <v>14</v>
      </c>
      <c r="E16" s="27"/>
      <c r="F16" s="28" t="s">
        <v>103</v>
      </c>
      <c r="G16" s="32">
        <v>1125040</v>
      </c>
    </row>
    <row r="17" spans="2:7" ht="31.5" customHeight="1" hidden="1" outlineLevel="1">
      <c r="B17" s="34"/>
      <c r="C17" s="33"/>
      <c r="D17" s="30" t="s">
        <v>15</v>
      </c>
      <c r="E17" s="27"/>
      <c r="F17" s="28" t="s">
        <v>60</v>
      </c>
      <c r="G17" s="32">
        <v>1125042</v>
      </c>
    </row>
    <row r="18" spans="2:7" ht="31.5" customHeight="1" hidden="1" outlineLevel="1">
      <c r="B18" s="34"/>
      <c r="D18" s="30" t="s">
        <v>16</v>
      </c>
      <c r="E18" s="27"/>
      <c r="F18" s="28" t="s">
        <v>344</v>
      </c>
      <c r="G18" s="32">
        <v>1125043</v>
      </c>
    </row>
    <row r="19" spans="2:7" ht="31.5" customHeight="1" hidden="1" outlineLevel="1">
      <c r="B19" s="34"/>
      <c r="D19" s="30" t="s">
        <v>17</v>
      </c>
      <c r="E19" s="27"/>
      <c r="F19" s="28" t="s">
        <v>102</v>
      </c>
      <c r="G19" s="32">
        <v>1125046</v>
      </c>
    </row>
    <row r="20" spans="2:7" ht="31.5" customHeight="1" hidden="1" outlineLevel="1">
      <c r="B20" s="34"/>
      <c r="D20" s="30" t="s">
        <v>18</v>
      </c>
      <c r="E20" s="27"/>
      <c r="F20" s="28" t="s">
        <v>74</v>
      </c>
      <c r="G20" s="32">
        <v>1125050</v>
      </c>
    </row>
    <row r="21" spans="2:7" ht="31.5" customHeight="1" hidden="1" outlineLevel="1">
      <c r="B21" s="34"/>
      <c r="D21" s="30" t="s">
        <v>19</v>
      </c>
      <c r="E21" s="27"/>
      <c r="F21" s="28" t="s">
        <v>61</v>
      </c>
      <c r="G21" s="32">
        <v>1125055</v>
      </c>
    </row>
    <row r="22" spans="2:7" ht="31.5" customHeight="1" hidden="1" outlineLevel="1">
      <c r="B22" s="34"/>
      <c r="D22" s="30" t="s">
        <v>20</v>
      </c>
      <c r="E22" s="27"/>
      <c r="F22" s="28" t="s">
        <v>101</v>
      </c>
      <c r="G22" s="32">
        <v>1125058</v>
      </c>
    </row>
    <row r="23" spans="2:7" ht="31.5" customHeight="1" hidden="1" outlineLevel="1">
      <c r="B23" s="34"/>
      <c r="D23" s="30" t="s">
        <v>21</v>
      </c>
      <c r="E23" s="27"/>
      <c r="F23" s="28" t="s">
        <v>73</v>
      </c>
      <c r="G23" s="32">
        <v>1125071</v>
      </c>
    </row>
    <row r="24" spans="2:7" ht="31.5" customHeight="1" hidden="1" outlineLevel="1">
      <c r="B24" s="34"/>
      <c r="D24" s="30" t="s">
        <v>416</v>
      </c>
      <c r="E24" s="27"/>
      <c r="F24" s="28" t="s">
        <v>100</v>
      </c>
      <c r="G24" s="32">
        <v>1125085</v>
      </c>
    </row>
    <row r="25" spans="2:7" ht="31.5" customHeight="1" hidden="1" outlineLevel="1">
      <c r="B25" s="34"/>
      <c r="D25" s="30" t="s">
        <v>22</v>
      </c>
      <c r="E25" s="27"/>
      <c r="F25" s="28" t="s">
        <v>71</v>
      </c>
      <c r="G25" s="32">
        <v>1125091</v>
      </c>
    </row>
    <row r="26" spans="2:7" ht="31.5" customHeight="1" hidden="1" outlineLevel="1">
      <c r="B26" s="34"/>
      <c r="D26" s="30" t="s">
        <v>23</v>
      </c>
      <c r="E26" s="27"/>
      <c r="F26" s="28" t="s">
        <v>72</v>
      </c>
      <c r="G26" s="32">
        <v>1125093</v>
      </c>
    </row>
    <row r="27" spans="2:7" ht="31.5" customHeight="1" hidden="1" outlineLevel="1">
      <c r="B27" s="34"/>
      <c r="D27" s="30" t="s">
        <v>24</v>
      </c>
      <c r="E27" s="27"/>
      <c r="F27" s="28" t="s">
        <v>99</v>
      </c>
      <c r="G27" s="32">
        <v>1125095</v>
      </c>
    </row>
    <row r="28" spans="2:7" ht="31.5" customHeight="1" hidden="1" outlineLevel="1">
      <c r="B28" s="34"/>
      <c r="D28" s="30" t="s">
        <v>49</v>
      </c>
      <c r="E28" s="36"/>
      <c r="F28" s="28" t="s">
        <v>75</v>
      </c>
      <c r="G28" s="32">
        <v>1125097</v>
      </c>
    </row>
    <row r="29" spans="2:7" ht="31.5" customHeight="1" hidden="1" outlineLevel="1">
      <c r="B29" s="34"/>
      <c r="D29" s="30" t="s">
        <v>45</v>
      </c>
      <c r="E29" s="36"/>
      <c r="F29" s="28" t="s">
        <v>76</v>
      </c>
      <c r="G29" s="32">
        <v>1125099</v>
      </c>
    </row>
    <row r="30" spans="2:5" ht="31.5" customHeight="1" hidden="1" outlineLevel="1">
      <c r="B30" s="34"/>
      <c r="D30" s="30" t="s">
        <v>25</v>
      </c>
      <c r="E30" s="36"/>
    </row>
    <row r="31" spans="2:7" ht="31.5" customHeight="1" hidden="1" outlineLevel="1">
      <c r="B31" s="34"/>
      <c r="D31" s="30" t="s">
        <v>46</v>
      </c>
      <c r="E31" s="36"/>
      <c r="F31" s="28" t="s">
        <v>98</v>
      </c>
      <c r="G31" s="32">
        <v>1139001</v>
      </c>
    </row>
    <row r="32" spans="2:7" ht="31.5" customHeight="1" hidden="1" outlineLevel="1">
      <c r="B32" s="34"/>
      <c r="D32" s="30" t="s">
        <v>47</v>
      </c>
      <c r="E32" s="36"/>
      <c r="F32" s="28" t="s">
        <v>77</v>
      </c>
      <c r="G32" s="32">
        <v>1139007</v>
      </c>
    </row>
    <row r="33" spans="2:7" ht="31.5" customHeight="1" hidden="1" outlineLevel="1">
      <c r="B33" s="34"/>
      <c r="D33" s="30" t="s">
        <v>48</v>
      </c>
      <c r="E33" s="36"/>
      <c r="F33" s="28" t="s">
        <v>79</v>
      </c>
      <c r="G33" s="32">
        <v>1139011</v>
      </c>
    </row>
    <row r="34" spans="2:7" ht="31.5" customHeight="1" hidden="1" outlineLevel="1">
      <c r="B34" s="34"/>
      <c r="D34" s="30" t="s">
        <v>26</v>
      </c>
      <c r="E34" s="36"/>
      <c r="F34" s="28" t="s">
        <v>53</v>
      </c>
      <c r="G34" s="32">
        <v>1139014</v>
      </c>
    </row>
    <row r="35" spans="2:7" ht="31.5" customHeight="1" hidden="1" outlineLevel="1">
      <c r="B35" s="34"/>
      <c r="D35" s="30" t="s">
        <v>27</v>
      </c>
      <c r="E35" s="36"/>
      <c r="F35" s="28" t="s">
        <v>97</v>
      </c>
      <c r="G35" s="32">
        <v>1139027</v>
      </c>
    </row>
    <row r="36" spans="2:7" ht="31.5" customHeight="1" hidden="1" outlineLevel="1">
      <c r="B36" s="34"/>
      <c r="D36" s="30" t="s">
        <v>28</v>
      </c>
      <c r="E36" s="36"/>
      <c r="F36" s="28" t="s">
        <v>78</v>
      </c>
      <c r="G36" s="32">
        <v>1139028</v>
      </c>
    </row>
    <row r="37" spans="2:7" ht="31.5" customHeight="1" hidden="1" outlineLevel="1">
      <c r="B37" s="34"/>
      <c r="D37" s="30" t="s">
        <v>29</v>
      </c>
      <c r="E37" s="36"/>
      <c r="F37" s="28" t="s">
        <v>96</v>
      </c>
      <c r="G37" s="32">
        <v>1139029</v>
      </c>
    </row>
    <row r="38" spans="2:7" ht="31.5" customHeight="1" hidden="1" outlineLevel="1">
      <c r="B38" s="34"/>
      <c r="D38" s="30" t="s">
        <v>50</v>
      </c>
      <c r="E38" s="36"/>
      <c r="F38" s="28" t="s">
        <v>80</v>
      </c>
      <c r="G38" s="32">
        <v>1139030</v>
      </c>
    </row>
    <row r="39" spans="2:7" ht="31.5" customHeight="1" hidden="1" outlineLevel="1">
      <c r="B39" s="34"/>
      <c r="D39" s="30" t="s">
        <v>30</v>
      </c>
      <c r="E39" s="36"/>
      <c r="F39" s="28" t="s">
        <v>62</v>
      </c>
      <c r="G39" s="32">
        <v>1139033</v>
      </c>
    </row>
    <row r="40" spans="2:7" ht="31.5" customHeight="1" hidden="1" outlineLevel="1">
      <c r="B40" s="34"/>
      <c r="D40" s="39"/>
      <c r="E40" s="36"/>
      <c r="F40" s="28" t="s">
        <v>81</v>
      </c>
      <c r="G40" s="32">
        <v>1139035</v>
      </c>
    </row>
    <row r="41" spans="2:7" ht="31.5" customHeight="1" hidden="1" outlineLevel="1">
      <c r="B41" s="34"/>
      <c r="D41" s="39"/>
      <c r="E41" s="36"/>
      <c r="F41" s="28" t="s">
        <v>82</v>
      </c>
      <c r="G41" s="32">
        <v>1139038</v>
      </c>
    </row>
    <row r="42" spans="2:7" ht="31.5" customHeight="1" hidden="1" outlineLevel="1">
      <c r="B42" s="34"/>
      <c r="D42" s="39"/>
      <c r="E42" s="36"/>
      <c r="F42" s="28" t="s">
        <v>95</v>
      </c>
      <c r="G42" s="32">
        <v>1139069</v>
      </c>
    </row>
    <row r="43" spans="2:7" ht="31.5" customHeight="1" hidden="1" outlineLevel="1">
      <c r="B43" s="34"/>
      <c r="D43" s="39"/>
      <c r="E43" s="36"/>
      <c r="F43" s="28" t="s">
        <v>94</v>
      </c>
      <c r="G43" s="32">
        <v>1139079</v>
      </c>
    </row>
    <row r="44" spans="2:7" ht="31.5" customHeight="1" hidden="1" outlineLevel="1">
      <c r="B44" s="34"/>
      <c r="D44" s="39"/>
      <c r="E44" s="36"/>
      <c r="F44" s="28" t="s">
        <v>63</v>
      </c>
      <c r="G44" s="32">
        <v>1139080</v>
      </c>
    </row>
    <row r="45" spans="2:7" ht="31.5" customHeight="1" hidden="1" outlineLevel="1">
      <c r="B45" s="34"/>
      <c r="D45" s="39"/>
      <c r="E45" s="36"/>
      <c r="F45" s="28" t="s">
        <v>93</v>
      </c>
      <c r="G45" s="32">
        <v>1139087</v>
      </c>
    </row>
    <row r="46" spans="2:7" ht="31.5" customHeight="1" hidden="1" outlineLevel="1">
      <c r="B46" s="34"/>
      <c r="D46" s="39"/>
      <c r="E46" s="36"/>
      <c r="F46" s="28" t="s">
        <v>84</v>
      </c>
      <c r="G46" s="32">
        <v>1139092</v>
      </c>
    </row>
    <row r="47" spans="2:7" ht="31.5" customHeight="1" hidden="1" outlineLevel="1">
      <c r="B47" s="40"/>
      <c r="D47" s="39"/>
      <c r="E47" s="36"/>
      <c r="F47" s="28" t="s">
        <v>92</v>
      </c>
      <c r="G47" s="32">
        <v>1139096</v>
      </c>
    </row>
    <row r="48" spans="2:5" ht="31.5" customHeight="1" hidden="1" outlineLevel="1">
      <c r="B48" s="40"/>
      <c r="D48" s="39"/>
      <c r="E48" s="36"/>
    </row>
    <row r="49" spans="2:7" ht="31.5" customHeight="1" hidden="1" outlineLevel="1">
      <c r="B49" s="40"/>
      <c r="D49" s="39"/>
      <c r="E49" s="36"/>
      <c r="F49" s="28" t="s">
        <v>52</v>
      </c>
      <c r="G49" s="32">
        <v>1170003</v>
      </c>
    </row>
    <row r="50" spans="2:7" ht="31.5" customHeight="1" hidden="1" outlineLevel="1">
      <c r="B50" s="40"/>
      <c r="D50" s="39"/>
      <c r="E50" s="36"/>
      <c r="F50" s="28" t="s">
        <v>64</v>
      </c>
      <c r="G50" s="32">
        <v>1170006</v>
      </c>
    </row>
    <row r="51" spans="2:7" ht="31.5" customHeight="1" hidden="1" outlineLevel="1">
      <c r="B51" s="40"/>
      <c r="D51" s="41"/>
      <c r="E51" s="36"/>
      <c r="F51" s="28" t="s">
        <v>65</v>
      </c>
      <c r="G51" s="32">
        <v>1170016</v>
      </c>
    </row>
    <row r="52" spans="2:7" ht="31.5" customHeight="1" hidden="1" outlineLevel="1">
      <c r="B52" s="40"/>
      <c r="D52" s="41"/>
      <c r="E52" s="36"/>
      <c r="F52" s="28" t="s">
        <v>91</v>
      </c>
      <c r="G52" s="32">
        <v>1170023</v>
      </c>
    </row>
    <row r="53" spans="2:7" ht="31.5" customHeight="1" hidden="1" outlineLevel="1">
      <c r="B53" s="40"/>
      <c r="D53" s="41"/>
      <c r="E53" s="36"/>
      <c r="F53" s="28" t="s">
        <v>90</v>
      </c>
      <c r="G53" s="32">
        <v>1170024</v>
      </c>
    </row>
    <row r="54" spans="2:7" ht="31.5" customHeight="1" hidden="1" outlineLevel="1">
      <c r="B54" s="40"/>
      <c r="D54" s="41"/>
      <c r="E54" s="36"/>
      <c r="F54" s="28" t="s">
        <v>89</v>
      </c>
      <c r="G54" s="32">
        <v>1170068</v>
      </c>
    </row>
    <row r="55" spans="2:7" ht="31.5" customHeight="1" hidden="1" outlineLevel="1">
      <c r="B55" s="40"/>
      <c r="D55" s="41"/>
      <c r="E55" s="36"/>
      <c r="F55" s="28" t="s">
        <v>88</v>
      </c>
      <c r="G55" s="32">
        <v>1170078</v>
      </c>
    </row>
    <row r="56" spans="2:7" ht="31.5" customHeight="1" hidden="1" outlineLevel="1">
      <c r="B56" s="40"/>
      <c r="D56" s="41"/>
      <c r="E56" s="36"/>
      <c r="F56" s="28" t="s">
        <v>66</v>
      </c>
      <c r="G56" s="32">
        <v>1170082</v>
      </c>
    </row>
    <row r="57" spans="2:5" ht="31.5" customHeight="1" hidden="1" outlineLevel="1">
      <c r="B57" s="40"/>
      <c r="D57" s="41"/>
      <c r="E57" s="36"/>
    </row>
    <row r="58" spans="2:7" ht="31.5" customHeight="1" hidden="1" outlineLevel="1">
      <c r="B58" s="40"/>
      <c r="D58" s="41"/>
      <c r="E58" s="36"/>
      <c r="F58" s="28" t="s">
        <v>83</v>
      </c>
      <c r="G58" s="32">
        <v>1190025</v>
      </c>
    </row>
    <row r="59" spans="2:7" ht="31.5" customHeight="1" hidden="1" outlineLevel="1">
      <c r="B59" s="40"/>
      <c r="D59" s="41"/>
      <c r="E59" s="36"/>
      <c r="F59" s="28" t="s">
        <v>67</v>
      </c>
      <c r="G59" s="32">
        <v>1190036</v>
      </c>
    </row>
    <row r="60" spans="2:7" ht="31.5" customHeight="1" hidden="1" outlineLevel="1">
      <c r="B60" s="40"/>
      <c r="D60" s="41"/>
      <c r="E60" s="36"/>
      <c r="F60" s="28" t="s">
        <v>87</v>
      </c>
      <c r="G60" s="32">
        <v>1190047</v>
      </c>
    </row>
    <row r="61" spans="2:7" ht="31.5" customHeight="1" hidden="1" outlineLevel="1">
      <c r="B61" s="40"/>
      <c r="C61" s="42"/>
      <c r="D61" s="36"/>
      <c r="E61" s="36"/>
      <c r="F61" s="28" t="s">
        <v>86</v>
      </c>
      <c r="G61" s="32">
        <v>1190048</v>
      </c>
    </row>
    <row r="62" spans="2:7" ht="31.5" customHeight="1" hidden="1" outlineLevel="1">
      <c r="B62" s="40"/>
      <c r="C62" s="42"/>
      <c r="D62" s="36"/>
      <c r="E62" s="36"/>
      <c r="F62" s="28" t="s">
        <v>85</v>
      </c>
      <c r="G62" s="32">
        <v>1190059</v>
      </c>
    </row>
    <row r="63" spans="2:5" ht="31.5" customHeight="1" hidden="1" outlineLevel="1">
      <c r="B63" s="40"/>
      <c r="C63" s="42"/>
      <c r="D63" s="36"/>
      <c r="E63" s="36"/>
    </row>
    <row r="64" spans="2:7" ht="31.5" customHeight="1" hidden="1" outlineLevel="1">
      <c r="B64" s="40"/>
      <c r="C64" s="42"/>
      <c r="D64" s="36"/>
      <c r="E64" s="36"/>
      <c r="F64" s="28" t="s">
        <v>109</v>
      </c>
      <c r="G64" s="28" t="s">
        <v>116</v>
      </c>
    </row>
    <row r="65" spans="2:7" ht="31.5" customHeight="1" hidden="1" outlineLevel="1">
      <c r="B65" s="40"/>
      <c r="C65" s="42"/>
      <c r="D65" s="36"/>
      <c r="E65" s="36"/>
      <c r="F65" s="28" t="s">
        <v>110</v>
      </c>
      <c r="G65" s="28"/>
    </row>
    <row r="66" spans="2:7" ht="31.5" customHeight="1" hidden="1" outlineLevel="1">
      <c r="B66" s="40"/>
      <c r="C66" s="42"/>
      <c r="D66" s="36"/>
      <c r="E66" s="36"/>
      <c r="F66" s="28" t="s">
        <v>111</v>
      </c>
      <c r="G66" s="28" t="s">
        <v>117</v>
      </c>
    </row>
    <row r="67" spans="2:7" ht="31.5" customHeight="1" hidden="1" outlineLevel="1">
      <c r="B67" s="40"/>
      <c r="C67" s="42"/>
      <c r="D67" s="36"/>
      <c r="E67" s="36"/>
      <c r="F67" s="28" t="s">
        <v>112</v>
      </c>
      <c r="G67" s="28" t="s">
        <v>453</v>
      </c>
    </row>
    <row r="68" spans="2:7" ht="31.5" customHeight="1" hidden="1" outlineLevel="1">
      <c r="B68" s="40"/>
      <c r="C68" s="42"/>
      <c r="D68" s="36"/>
      <c r="E68" s="36"/>
      <c r="F68" s="28"/>
      <c r="G68" s="28"/>
    </row>
    <row r="69" spans="2:7" ht="31.5" customHeight="1" hidden="1" outlineLevel="1">
      <c r="B69" s="40"/>
      <c r="C69" s="42"/>
      <c r="D69" s="36"/>
      <c r="E69" s="36"/>
      <c r="F69" s="28"/>
      <c r="G69" s="28"/>
    </row>
    <row r="70" spans="2:7" ht="31.5" customHeight="1" hidden="1" outlineLevel="1">
      <c r="B70" s="40"/>
      <c r="C70" s="42"/>
      <c r="D70" s="36"/>
      <c r="E70" s="36"/>
      <c r="F70" s="28"/>
      <c r="G70" s="28"/>
    </row>
    <row r="71" spans="2:7" ht="31.5" customHeight="1" hidden="1" outlineLevel="1">
      <c r="B71" s="40"/>
      <c r="C71" s="42"/>
      <c r="D71" s="36"/>
      <c r="E71" s="36"/>
      <c r="F71" s="28"/>
      <c r="G71" s="28"/>
    </row>
    <row r="72" spans="2:6" ht="31.5" customHeight="1" hidden="1" outlineLevel="1">
      <c r="B72" s="43"/>
      <c r="C72" s="44"/>
      <c r="D72" s="44"/>
      <c r="E72" s="44"/>
      <c r="F72" s="45"/>
    </row>
    <row r="73" spans="2:6" ht="31.5" customHeight="1" hidden="1" outlineLevel="1">
      <c r="B73" s="43"/>
      <c r="C73" s="44"/>
      <c r="D73" s="44"/>
      <c r="E73" s="44"/>
      <c r="F73" s="45"/>
    </row>
    <row r="74" spans="2:6" ht="31.5" customHeight="1" hidden="1" outlineLevel="1">
      <c r="B74" s="199" t="s">
        <v>119</v>
      </c>
      <c r="C74" s="199"/>
      <c r="D74" s="199"/>
      <c r="E74" s="199"/>
      <c r="F74" s="199"/>
    </row>
    <row r="75" spans="2:6" ht="31.5" customHeight="1" hidden="1" outlineLevel="1" thickBot="1">
      <c r="B75" s="43"/>
      <c r="C75" s="44"/>
      <c r="D75" s="44"/>
      <c r="E75" s="44"/>
      <c r="F75" s="44"/>
    </row>
    <row r="76" spans="1:7" ht="49.5" customHeight="1" outlineLevel="1" thickBot="1">
      <c r="A76" s="200" t="s">
        <v>527</v>
      </c>
      <c r="B76" s="200"/>
      <c r="C76" s="200"/>
      <c r="D76" s="200"/>
      <c r="E76" s="200"/>
      <c r="F76" s="200"/>
      <c r="G76" s="200"/>
    </row>
    <row r="77" spans="1:56" s="2" customFormat="1" ht="39.75" customHeight="1">
      <c r="A77" s="74" t="s">
        <v>118</v>
      </c>
      <c r="B77" s="75" t="s">
        <v>313</v>
      </c>
      <c r="C77" s="76" t="s">
        <v>42</v>
      </c>
      <c r="D77" s="76" t="s">
        <v>43</v>
      </c>
      <c r="E77" s="76" t="s">
        <v>107</v>
      </c>
      <c r="F77" s="77" t="s">
        <v>44</v>
      </c>
      <c r="G77" s="78" t="s">
        <v>114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6" s="8" customFormat="1" ht="39.75" customHeight="1">
      <c r="A78" s="79" t="s">
        <v>161</v>
      </c>
      <c r="B78" s="47" t="s">
        <v>162</v>
      </c>
      <c r="C78" s="48" t="s">
        <v>163</v>
      </c>
      <c r="D78" s="49"/>
      <c r="E78" s="49" t="s">
        <v>245</v>
      </c>
      <c r="F78" s="71"/>
      <c r="G78" s="80">
        <f aca="true" t="shared" si="0" ref="G78:G118">IF(F78&gt;0,VLOOKUP(F78,bd_club,2,FALSE),"")</f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</row>
    <row r="79" spans="1:56" s="8" customFormat="1" ht="39.75" customHeight="1">
      <c r="A79" s="79" t="s">
        <v>164</v>
      </c>
      <c r="B79" s="47" t="s">
        <v>115</v>
      </c>
      <c r="C79" s="48" t="s">
        <v>163</v>
      </c>
      <c r="D79" s="49"/>
      <c r="E79" s="49" t="s">
        <v>246</v>
      </c>
      <c r="F79" s="71"/>
      <c r="G79" s="80">
        <f t="shared" si="0"/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</row>
    <row r="80" spans="1:56" s="8" customFormat="1" ht="39.75" customHeight="1">
      <c r="A80" s="81" t="s">
        <v>175</v>
      </c>
      <c r="B80" s="50" t="s">
        <v>166</v>
      </c>
      <c r="C80" s="51" t="s">
        <v>176</v>
      </c>
      <c r="D80" s="52"/>
      <c r="E80" s="52" t="s">
        <v>256</v>
      </c>
      <c r="F80" s="82"/>
      <c r="G80" s="83">
        <f t="shared" si="0"/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</row>
    <row r="81" spans="1:56" s="8" customFormat="1" ht="39.75" customHeight="1">
      <c r="A81" s="79" t="s">
        <v>165</v>
      </c>
      <c r="B81" s="47" t="s">
        <v>115</v>
      </c>
      <c r="C81" s="48" t="s">
        <v>163</v>
      </c>
      <c r="D81" s="49"/>
      <c r="E81" s="49" t="s">
        <v>247</v>
      </c>
      <c r="F81" s="71"/>
      <c r="G81" s="80">
        <f t="shared" si="0"/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</row>
    <row r="82" spans="1:56" s="12" customFormat="1" ht="39.75" customHeight="1">
      <c r="A82" s="79" t="s">
        <v>166</v>
      </c>
      <c r="B82" s="47" t="s">
        <v>115</v>
      </c>
      <c r="C82" s="48" t="s">
        <v>163</v>
      </c>
      <c r="D82" s="49"/>
      <c r="E82" s="49" t="s">
        <v>248</v>
      </c>
      <c r="F82" s="71"/>
      <c r="G82" s="80">
        <f t="shared" si="0"/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:56" s="8" customFormat="1" ht="39.75" customHeight="1">
      <c r="A83" s="79" t="s">
        <v>167</v>
      </c>
      <c r="B83" s="47" t="s">
        <v>168</v>
      </c>
      <c r="C83" s="48" t="s">
        <v>163</v>
      </c>
      <c r="D83" s="49"/>
      <c r="E83" s="49" t="s">
        <v>249</v>
      </c>
      <c r="F83" s="71"/>
      <c r="G83" s="80">
        <f t="shared" si="0"/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</row>
    <row r="84" spans="1:56" s="8" customFormat="1" ht="39.75" customHeight="1">
      <c r="A84" s="81" t="s">
        <v>177</v>
      </c>
      <c r="B84" s="50" t="s">
        <v>178</v>
      </c>
      <c r="C84" s="51" t="s">
        <v>176</v>
      </c>
      <c r="D84" s="52"/>
      <c r="E84" s="52" t="s">
        <v>257</v>
      </c>
      <c r="F84" s="82"/>
      <c r="G84" s="83">
        <f t="shared" si="0"/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</row>
    <row r="85" spans="1:56" s="8" customFormat="1" ht="39.75" customHeight="1">
      <c r="A85" s="81" t="s">
        <v>179</v>
      </c>
      <c r="B85" s="50" t="s">
        <v>180</v>
      </c>
      <c r="C85" s="51" t="s">
        <v>176</v>
      </c>
      <c r="D85" s="52"/>
      <c r="E85" s="52" t="s">
        <v>258</v>
      </c>
      <c r="F85" s="82"/>
      <c r="G85" s="83">
        <f t="shared" si="0"/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</row>
    <row r="86" spans="1:56" s="8" customFormat="1" ht="39.75" customHeight="1">
      <c r="A86" s="84" t="s">
        <v>121</v>
      </c>
      <c r="B86" s="53" t="s">
        <v>122</v>
      </c>
      <c r="C86" s="54" t="s">
        <v>31</v>
      </c>
      <c r="D86" s="55"/>
      <c r="E86" s="55" t="s">
        <v>225</v>
      </c>
      <c r="F86" s="56"/>
      <c r="G86" s="85">
        <f t="shared" si="0"/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</row>
    <row r="87" spans="1:56" s="8" customFormat="1" ht="39.75" customHeight="1">
      <c r="A87" s="84">
        <v>40601</v>
      </c>
      <c r="B87" s="53"/>
      <c r="C87" s="54" t="s">
        <v>37</v>
      </c>
      <c r="D87" s="55" t="s">
        <v>6</v>
      </c>
      <c r="E87" s="55" t="s">
        <v>489</v>
      </c>
      <c r="F87" s="56" t="s">
        <v>69</v>
      </c>
      <c r="G87" s="8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</row>
    <row r="88" spans="1:56" s="8" customFormat="1" ht="39.75" customHeight="1">
      <c r="A88" s="96">
        <v>40607</v>
      </c>
      <c r="B88" s="97"/>
      <c r="C88" s="98" t="s">
        <v>35</v>
      </c>
      <c r="D88" s="99" t="s">
        <v>45</v>
      </c>
      <c r="E88" s="99" t="s">
        <v>346</v>
      </c>
      <c r="F88" s="100" t="s">
        <v>62</v>
      </c>
      <c r="G88" s="101">
        <f t="shared" si="0"/>
        <v>1139033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</row>
    <row r="89" spans="1:56" s="8" customFormat="1" ht="39.75" customHeight="1">
      <c r="A89" s="102">
        <v>40608</v>
      </c>
      <c r="B89" s="61"/>
      <c r="C89" s="62" t="s">
        <v>37</v>
      </c>
      <c r="D89" s="63" t="s">
        <v>3</v>
      </c>
      <c r="E89" s="63" t="s">
        <v>490</v>
      </c>
      <c r="F89" s="60" t="s">
        <v>106</v>
      </c>
      <c r="G89" s="89">
        <f t="shared" si="0"/>
        <v>1125012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</row>
    <row r="90" spans="1:56" s="8" customFormat="1" ht="39.75" customHeight="1">
      <c r="A90" s="102">
        <v>40608</v>
      </c>
      <c r="B90" s="61"/>
      <c r="C90" s="62" t="s">
        <v>37</v>
      </c>
      <c r="D90" s="63" t="s">
        <v>108</v>
      </c>
      <c r="E90" s="63" t="s">
        <v>490</v>
      </c>
      <c r="F90" s="60" t="s">
        <v>106</v>
      </c>
      <c r="G90" s="89">
        <f t="shared" si="0"/>
        <v>1125012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</row>
    <row r="91" spans="1:56" s="8" customFormat="1" ht="39.75" customHeight="1">
      <c r="A91" s="84" t="s">
        <v>123</v>
      </c>
      <c r="B91" s="53" t="s">
        <v>124</v>
      </c>
      <c r="C91" s="54" t="s">
        <v>31</v>
      </c>
      <c r="D91" s="55"/>
      <c r="E91" s="55" t="s">
        <v>226</v>
      </c>
      <c r="F91" s="56"/>
      <c r="G91" s="85">
        <f t="shared" si="0"/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</row>
    <row r="92" spans="1:56" s="8" customFormat="1" ht="39.75" customHeight="1">
      <c r="A92" s="102" t="s">
        <v>415</v>
      </c>
      <c r="B92" s="61"/>
      <c r="C92" s="62" t="s">
        <v>37</v>
      </c>
      <c r="D92" s="63" t="s">
        <v>416</v>
      </c>
      <c r="E92" s="63" t="s">
        <v>491</v>
      </c>
      <c r="F92" s="60" t="s">
        <v>78</v>
      </c>
      <c r="G92" s="89">
        <f t="shared" si="0"/>
        <v>1139028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</row>
    <row r="93" spans="1:56" s="8" customFormat="1" ht="39.75" customHeight="1">
      <c r="A93" s="103" t="s">
        <v>415</v>
      </c>
      <c r="B93" s="104"/>
      <c r="C93" s="105" t="s">
        <v>34</v>
      </c>
      <c r="D93" s="106" t="s">
        <v>13</v>
      </c>
      <c r="E93" s="106" t="s">
        <v>417</v>
      </c>
      <c r="F93" s="107" t="s">
        <v>78</v>
      </c>
      <c r="G93" s="108">
        <f t="shared" si="0"/>
        <v>1139028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</row>
    <row r="94" spans="1:56" s="8" customFormat="1" ht="39.75" customHeight="1">
      <c r="A94" s="102" t="s">
        <v>415</v>
      </c>
      <c r="B94" s="61"/>
      <c r="C94" s="62" t="s">
        <v>37</v>
      </c>
      <c r="D94" s="63" t="s">
        <v>11</v>
      </c>
      <c r="E94" s="63" t="s">
        <v>417</v>
      </c>
      <c r="F94" s="60" t="s">
        <v>78</v>
      </c>
      <c r="G94" s="89">
        <f t="shared" si="0"/>
        <v>1139028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1:56" s="8" customFormat="1" ht="39.75" customHeight="1">
      <c r="A95" s="102" t="s">
        <v>415</v>
      </c>
      <c r="B95" s="61"/>
      <c r="C95" s="62" t="s">
        <v>37</v>
      </c>
      <c r="D95" s="63" t="s">
        <v>49</v>
      </c>
      <c r="E95" s="63" t="s">
        <v>417</v>
      </c>
      <c r="F95" s="60" t="s">
        <v>78</v>
      </c>
      <c r="G95" s="89">
        <f t="shared" si="0"/>
        <v>1139028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</row>
    <row r="96" spans="1:56" s="8" customFormat="1" ht="39.75" customHeight="1">
      <c r="A96" s="102">
        <v>40621</v>
      </c>
      <c r="B96" s="61"/>
      <c r="C96" s="62" t="s">
        <v>37</v>
      </c>
      <c r="D96" s="63" t="s">
        <v>51</v>
      </c>
      <c r="E96" s="63" t="s">
        <v>392</v>
      </c>
      <c r="F96" s="60" t="s">
        <v>92</v>
      </c>
      <c r="G96" s="89">
        <f t="shared" si="0"/>
        <v>1139096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</row>
    <row r="97" spans="1:56" s="8" customFormat="1" ht="39.75" customHeight="1">
      <c r="A97" s="96">
        <v>40621</v>
      </c>
      <c r="B97" s="97"/>
      <c r="C97" s="98" t="s">
        <v>35</v>
      </c>
      <c r="D97" s="99" t="s">
        <v>45</v>
      </c>
      <c r="E97" s="99" t="s">
        <v>392</v>
      </c>
      <c r="F97" s="100" t="s">
        <v>92</v>
      </c>
      <c r="G97" s="101">
        <f t="shared" si="0"/>
        <v>1139096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</row>
    <row r="98" spans="1:56" s="8" customFormat="1" ht="39.75" customHeight="1">
      <c r="A98" s="84" t="s">
        <v>125</v>
      </c>
      <c r="B98" s="53" t="s">
        <v>126</v>
      </c>
      <c r="C98" s="54" t="s">
        <v>31</v>
      </c>
      <c r="D98" s="55"/>
      <c r="E98" s="55" t="s">
        <v>227</v>
      </c>
      <c r="F98" s="56"/>
      <c r="G98" s="85">
        <f t="shared" si="0"/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99" spans="1:56" s="8" customFormat="1" ht="39.75" customHeight="1">
      <c r="A99" s="84">
        <v>40622</v>
      </c>
      <c r="B99" s="53"/>
      <c r="C99" s="109" t="s">
        <v>37</v>
      </c>
      <c r="D99" s="110" t="s">
        <v>11</v>
      </c>
      <c r="E99" s="110" t="s">
        <v>352</v>
      </c>
      <c r="F99" s="56" t="s">
        <v>52</v>
      </c>
      <c r="G99" s="85">
        <f t="shared" si="0"/>
        <v>1170003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</row>
    <row r="100" spans="1:56" s="8" customFormat="1" ht="39.75" customHeight="1">
      <c r="A100" s="84">
        <v>40622</v>
      </c>
      <c r="B100" s="53"/>
      <c r="C100" s="109" t="s">
        <v>37</v>
      </c>
      <c r="D100" s="110" t="s">
        <v>49</v>
      </c>
      <c r="E100" s="110" t="s">
        <v>352</v>
      </c>
      <c r="F100" s="56" t="s">
        <v>52</v>
      </c>
      <c r="G100" s="85">
        <f t="shared" si="0"/>
        <v>1170003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</row>
    <row r="101" spans="1:56" s="8" customFormat="1" ht="39.75" customHeight="1">
      <c r="A101" s="96">
        <v>40622</v>
      </c>
      <c r="B101" s="97"/>
      <c r="C101" s="98" t="s">
        <v>35</v>
      </c>
      <c r="D101" s="99" t="s">
        <v>45</v>
      </c>
      <c r="E101" s="99" t="s">
        <v>352</v>
      </c>
      <c r="F101" s="100" t="s">
        <v>52</v>
      </c>
      <c r="G101" s="101">
        <f t="shared" si="0"/>
        <v>1170003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</row>
    <row r="102" spans="1:56" s="8" customFormat="1" ht="39.75" customHeight="1">
      <c r="A102" s="81" t="s">
        <v>181</v>
      </c>
      <c r="B102" s="50" t="s">
        <v>182</v>
      </c>
      <c r="C102" s="51" t="s">
        <v>176</v>
      </c>
      <c r="D102" s="52"/>
      <c r="E102" s="52" t="s">
        <v>259</v>
      </c>
      <c r="F102" s="82"/>
      <c r="G102" s="83">
        <f t="shared" si="0"/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</row>
    <row r="103" spans="1:56" s="8" customFormat="1" ht="39.75" customHeight="1">
      <c r="A103" s="103">
        <v>40629</v>
      </c>
      <c r="B103" s="104"/>
      <c r="C103" s="105" t="s">
        <v>39</v>
      </c>
      <c r="D103" s="106"/>
      <c r="E103" s="106" t="s">
        <v>30</v>
      </c>
      <c r="F103" s="107" t="s">
        <v>80</v>
      </c>
      <c r="G103" s="108">
        <f t="shared" si="0"/>
        <v>1139030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</row>
    <row r="104" spans="1:56" s="8" customFormat="1" ht="39.75" customHeight="1">
      <c r="A104" s="84" t="s">
        <v>182</v>
      </c>
      <c r="B104" s="53"/>
      <c r="C104" s="54" t="s">
        <v>31</v>
      </c>
      <c r="D104" s="55"/>
      <c r="E104" s="55" t="s">
        <v>446</v>
      </c>
      <c r="F104" s="56" t="s">
        <v>96</v>
      </c>
      <c r="G104" s="85">
        <f t="shared" si="0"/>
        <v>1139029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</row>
    <row r="105" spans="1:56" s="5" customFormat="1" ht="39.75" customHeight="1">
      <c r="A105" s="86">
        <v>40629</v>
      </c>
      <c r="B105" s="57"/>
      <c r="C105" s="58" t="s">
        <v>38</v>
      </c>
      <c r="D105" s="59" t="s">
        <v>19</v>
      </c>
      <c r="E105" s="59" t="s">
        <v>389</v>
      </c>
      <c r="F105" s="87" t="s">
        <v>80</v>
      </c>
      <c r="G105" s="88">
        <f t="shared" si="0"/>
        <v>1139030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</row>
    <row r="106" spans="1:56" s="5" customFormat="1" ht="39.75" customHeight="1">
      <c r="A106" s="84">
        <v>40629</v>
      </c>
      <c r="B106" s="53"/>
      <c r="C106" s="109" t="s">
        <v>37</v>
      </c>
      <c r="D106" s="110" t="s">
        <v>51</v>
      </c>
      <c r="E106" s="110" t="s">
        <v>409</v>
      </c>
      <c r="F106" s="56" t="s">
        <v>101</v>
      </c>
      <c r="G106" s="85">
        <f t="shared" si="0"/>
        <v>1125058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</row>
    <row r="107" spans="1:56" s="5" customFormat="1" ht="39.75" customHeight="1">
      <c r="A107" s="84">
        <v>40629</v>
      </c>
      <c r="B107" s="53"/>
      <c r="C107" s="109" t="s">
        <v>37</v>
      </c>
      <c r="D107" s="110" t="s">
        <v>11</v>
      </c>
      <c r="E107" s="110" t="s">
        <v>463</v>
      </c>
      <c r="F107" s="56" t="s">
        <v>101</v>
      </c>
      <c r="G107" s="85">
        <f t="shared" si="0"/>
        <v>1125058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</row>
    <row r="108" spans="1:56" s="5" customFormat="1" ht="39.75" customHeight="1">
      <c r="A108" s="86" t="s">
        <v>201</v>
      </c>
      <c r="B108" s="57" t="s">
        <v>128</v>
      </c>
      <c r="C108" s="58" t="s">
        <v>202</v>
      </c>
      <c r="D108" s="59"/>
      <c r="E108" s="59" t="s">
        <v>283</v>
      </c>
      <c r="F108" s="87"/>
      <c r="G108" s="88">
        <f t="shared" si="0"/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</row>
    <row r="109" spans="1:56" s="5" customFormat="1" ht="39.75" customHeight="1">
      <c r="A109" s="84" t="s">
        <v>127</v>
      </c>
      <c r="B109" s="53" t="s">
        <v>128</v>
      </c>
      <c r="C109" s="54" t="s">
        <v>31</v>
      </c>
      <c r="D109" s="55"/>
      <c r="E109" s="55" t="s">
        <v>228</v>
      </c>
      <c r="F109" s="56"/>
      <c r="G109" s="85">
        <f t="shared" si="0"/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</row>
    <row r="110" spans="1:56" s="5" customFormat="1" ht="39.75" customHeight="1">
      <c r="A110" s="84">
        <v>40636</v>
      </c>
      <c r="B110" s="53"/>
      <c r="C110" s="54" t="s">
        <v>37</v>
      </c>
      <c r="D110" s="55" t="s">
        <v>51</v>
      </c>
      <c r="E110" s="55" t="s">
        <v>492</v>
      </c>
      <c r="F110" s="56" t="s">
        <v>62</v>
      </c>
      <c r="G110" s="85" t="s">
        <v>493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</row>
    <row r="111" spans="1:56" s="5" customFormat="1" ht="39.75" customHeight="1">
      <c r="A111" s="96" t="s">
        <v>521</v>
      </c>
      <c r="B111" s="97"/>
      <c r="C111" s="111" t="s">
        <v>35</v>
      </c>
      <c r="D111" s="112" t="s">
        <v>45</v>
      </c>
      <c r="E111" s="112" t="s">
        <v>492</v>
      </c>
      <c r="F111" s="100" t="s">
        <v>62</v>
      </c>
      <c r="G111" s="101" t="s">
        <v>494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</row>
    <row r="112" spans="1:56" s="5" customFormat="1" ht="39.75" customHeight="1">
      <c r="A112" s="84">
        <v>40636</v>
      </c>
      <c r="B112" s="53"/>
      <c r="C112" s="54" t="s">
        <v>37</v>
      </c>
      <c r="D112" s="55" t="s">
        <v>11</v>
      </c>
      <c r="E112" s="55" t="s">
        <v>492</v>
      </c>
      <c r="F112" s="56" t="s">
        <v>62</v>
      </c>
      <c r="G112" s="85" t="s">
        <v>495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</row>
    <row r="113" spans="1:56" s="5" customFormat="1" ht="39.75" customHeight="1">
      <c r="A113" s="103">
        <v>40636</v>
      </c>
      <c r="B113" s="104"/>
      <c r="C113" s="113" t="s">
        <v>34</v>
      </c>
      <c r="D113" s="114" t="s">
        <v>12</v>
      </c>
      <c r="E113" s="114" t="s">
        <v>492</v>
      </c>
      <c r="F113" s="107" t="s">
        <v>62</v>
      </c>
      <c r="G113" s="108" t="s">
        <v>496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</row>
    <row r="114" spans="1:56" s="5" customFormat="1" ht="39.75" customHeight="1">
      <c r="A114" s="102">
        <v>40641</v>
      </c>
      <c r="B114" s="61" t="s">
        <v>401</v>
      </c>
      <c r="C114" s="62" t="s">
        <v>37</v>
      </c>
      <c r="D114" s="63" t="s">
        <v>51</v>
      </c>
      <c r="E114" s="63" t="s">
        <v>402</v>
      </c>
      <c r="F114" s="60" t="s">
        <v>111</v>
      </c>
      <c r="G114" s="89" t="str">
        <f t="shared" si="0"/>
        <v>cd1170999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</row>
    <row r="115" spans="1:56" s="5" customFormat="1" ht="39.75" customHeight="1">
      <c r="A115" s="84" t="s">
        <v>129</v>
      </c>
      <c r="B115" s="53" t="s">
        <v>130</v>
      </c>
      <c r="C115" s="54" t="s">
        <v>31</v>
      </c>
      <c r="D115" s="55"/>
      <c r="E115" s="55" t="s">
        <v>229</v>
      </c>
      <c r="F115" s="56"/>
      <c r="G115" s="85">
        <f t="shared" si="0"/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</row>
    <row r="116" spans="1:56" s="10" customFormat="1" ht="39.75" customHeight="1">
      <c r="A116" s="96">
        <v>40643</v>
      </c>
      <c r="B116" s="97"/>
      <c r="C116" s="98" t="s">
        <v>35</v>
      </c>
      <c r="D116" s="99" t="s">
        <v>45</v>
      </c>
      <c r="E116" s="99" t="s">
        <v>419</v>
      </c>
      <c r="F116" s="100" t="s">
        <v>78</v>
      </c>
      <c r="G116" s="101">
        <f t="shared" si="0"/>
        <v>1139028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56" s="5" customFormat="1" ht="39.75" customHeight="1">
      <c r="A117" s="102" t="s">
        <v>401</v>
      </c>
      <c r="B117" s="61"/>
      <c r="C117" s="62" t="s">
        <v>37</v>
      </c>
      <c r="D117" s="63" t="s">
        <v>3</v>
      </c>
      <c r="E117" s="63" t="s">
        <v>497</v>
      </c>
      <c r="F117" s="60" t="s">
        <v>78</v>
      </c>
      <c r="G117" s="89">
        <f t="shared" si="0"/>
        <v>1139028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</row>
    <row r="118" spans="1:56" s="5" customFormat="1" ht="39.75" customHeight="1">
      <c r="A118" s="102" t="s">
        <v>401</v>
      </c>
      <c r="B118" s="61"/>
      <c r="C118" s="62" t="s">
        <v>37</v>
      </c>
      <c r="D118" s="63" t="s">
        <v>10</v>
      </c>
      <c r="E118" s="63" t="s">
        <v>418</v>
      </c>
      <c r="F118" s="60" t="s">
        <v>78</v>
      </c>
      <c r="G118" s="89">
        <f t="shared" si="0"/>
        <v>1139028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</row>
    <row r="119" spans="1:56" s="12" customFormat="1" ht="39.75" customHeight="1">
      <c r="A119" s="102" t="s">
        <v>401</v>
      </c>
      <c r="B119" s="61"/>
      <c r="C119" s="62" t="s">
        <v>37</v>
      </c>
      <c r="D119" s="63" t="s">
        <v>11</v>
      </c>
      <c r="E119" s="63" t="s">
        <v>451</v>
      </c>
      <c r="F119" s="60"/>
      <c r="G119" s="8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1:56" s="12" customFormat="1" ht="39.75" customHeight="1">
      <c r="A120" s="86">
        <v>40643</v>
      </c>
      <c r="B120" s="57" t="s">
        <v>115</v>
      </c>
      <c r="C120" s="58" t="s">
        <v>202</v>
      </c>
      <c r="D120" s="59"/>
      <c r="E120" s="59" t="s">
        <v>518</v>
      </c>
      <c r="F120" s="87" t="s">
        <v>104</v>
      </c>
      <c r="G120" s="88">
        <f aca="true" t="shared" si="1" ref="G120:G156">IF(F120&gt;0,VLOOKUP(F120,bd_club,2,FALSE),"")</f>
        <v>1125037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1:56" s="12" customFormat="1" ht="39.75" customHeight="1">
      <c r="A121" s="96">
        <v>40649</v>
      </c>
      <c r="B121" s="97"/>
      <c r="C121" s="98" t="s">
        <v>35</v>
      </c>
      <c r="D121" s="99" t="s">
        <v>29</v>
      </c>
      <c r="E121" s="99" t="s">
        <v>393</v>
      </c>
      <c r="F121" s="100" t="s">
        <v>92</v>
      </c>
      <c r="G121" s="101">
        <f t="shared" si="1"/>
        <v>1139096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1:56" s="12" customFormat="1" ht="39.75" customHeight="1">
      <c r="A122" s="84" t="s">
        <v>131</v>
      </c>
      <c r="B122" s="53" t="s">
        <v>132</v>
      </c>
      <c r="C122" s="54" t="s">
        <v>31</v>
      </c>
      <c r="D122" s="55"/>
      <c r="E122" s="55" t="s">
        <v>230</v>
      </c>
      <c r="F122" s="56"/>
      <c r="G122" s="85">
        <f t="shared" si="1"/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1:56" s="10" customFormat="1" ht="39.75" customHeight="1">
      <c r="A123" s="90" t="s">
        <v>131</v>
      </c>
      <c r="B123" s="61" t="s">
        <v>132</v>
      </c>
      <c r="C123" s="62" t="s">
        <v>37</v>
      </c>
      <c r="D123" s="63"/>
      <c r="E123" s="63" t="s">
        <v>269</v>
      </c>
      <c r="F123" s="60"/>
      <c r="G123" s="89">
        <f t="shared" si="1"/>
      </c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1:56" s="10" customFormat="1" ht="39.75" customHeight="1">
      <c r="A124" s="86" t="s">
        <v>131</v>
      </c>
      <c r="B124" s="57" t="s">
        <v>115</v>
      </c>
      <c r="C124" s="58" t="s">
        <v>202</v>
      </c>
      <c r="D124" s="59"/>
      <c r="E124" s="59" t="s">
        <v>284</v>
      </c>
      <c r="F124" s="87"/>
      <c r="G124" s="88">
        <f t="shared" si="1"/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 s="5" customFormat="1" ht="39.75" customHeight="1">
      <c r="A125" s="103">
        <v>40650</v>
      </c>
      <c r="B125" s="104"/>
      <c r="C125" s="105" t="s">
        <v>39</v>
      </c>
      <c r="D125" s="106"/>
      <c r="E125" s="106" t="s">
        <v>30</v>
      </c>
      <c r="F125" s="107" t="s">
        <v>94</v>
      </c>
      <c r="G125" s="108">
        <f t="shared" si="1"/>
        <v>1139079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:56" s="5" customFormat="1" ht="39.75" customHeight="1">
      <c r="A126" s="102">
        <v>40650</v>
      </c>
      <c r="B126" s="61"/>
      <c r="C126" s="62" t="s">
        <v>37</v>
      </c>
      <c r="D126" s="63" t="s">
        <v>8</v>
      </c>
      <c r="E126" s="63" t="s">
        <v>435</v>
      </c>
      <c r="F126" s="60" t="s">
        <v>69</v>
      </c>
      <c r="G126" s="89">
        <f t="shared" si="1"/>
        <v>1125015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</row>
    <row r="127" spans="1:56" s="5" customFormat="1" ht="39.75" customHeight="1">
      <c r="A127" s="84">
        <v>40629</v>
      </c>
      <c r="B127" s="53"/>
      <c r="C127" s="109" t="s">
        <v>37</v>
      </c>
      <c r="D127" s="110" t="s">
        <v>51</v>
      </c>
      <c r="E127" s="110" t="s">
        <v>409</v>
      </c>
      <c r="F127" s="56" t="s">
        <v>101</v>
      </c>
      <c r="G127" s="85">
        <f t="shared" si="1"/>
        <v>1125058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</row>
    <row r="128" spans="1:56" s="12" customFormat="1" ht="39.75" customHeight="1">
      <c r="A128" s="84">
        <v>40629</v>
      </c>
      <c r="B128" s="53"/>
      <c r="C128" s="109" t="s">
        <v>37</v>
      </c>
      <c r="D128" s="110" t="s">
        <v>11</v>
      </c>
      <c r="E128" s="110" t="s">
        <v>463</v>
      </c>
      <c r="F128" s="56" t="s">
        <v>101</v>
      </c>
      <c r="G128" s="85">
        <f t="shared" si="1"/>
        <v>1125058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</row>
    <row r="129" spans="1:56" s="12" customFormat="1" ht="39.75" customHeight="1">
      <c r="A129" s="96">
        <v>40650</v>
      </c>
      <c r="B129" s="97"/>
      <c r="C129" s="98" t="s">
        <v>35</v>
      </c>
      <c r="D129" s="99" t="s">
        <v>45</v>
      </c>
      <c r="E129" s="99" t="s">
        <v>435</v>
      </c>
      <c r="F129" s="100" t="s">
        <v>69</v>
      </c>
      <c r="G129" s="101">
        <f t="shared" si="1"/>
        <v>1125015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1:56" s="5" customFormat="1" ht="39.75" customHeight="1">
      <c r="A130" s="86" t="s">
        <v>203</v>
      </c>
      <c r="B130" s="57" t="s">
        <v>115</v>
      </c>
      <c r="C130" s="58" t="s">
        <v>202</v>
      </c>
      <c r="D130" s="59"/>
      <c r="E130" s="59" t="s">
        <v>285</v>
      </c>
      <c r="F130" s="87"/>
      <c r="G130" s="88">
        <f t="shared" si="1"/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</row>
    <row r="131" spans="1:56" s="12" customFormat="1" ht="39.75" customHeight="1">
      <c r="A131" s="102">
        <v>40656</v>
      </c>
      <c r="B131" s="61" t="s">
        <v>358</v>
      </c>
      <c r="C131" s="62" t="s">
        <v>37</v>
      </c>
      <c r="D131" s="115" t="s">
        <v>3</v>
      </c>
      <c r="E131" s="63" t="s">
        <v>498</v>
      </c>
      <c r="F131" s="60" t="s">
        <v>57</v>
      </c>
      <c r="G131" s="89">
        <f t="shared" si="1"/>
        <v>1125020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</row>
    <row r="132" spans="1:56" s="5" customFormat="1" ht="39.75" customHeight="1">
      <c r="A132" s="102">
        <v>40656</v>
      </c>
      <c r="B132" s="61" t="s">
        <v>358</v>
      </c>
      <c r="C132" s="62" t="s">
        <v>37</v>
      </c>
      <c r="D132" s="115" t="s">
        <v>8</v>
      </c>
      <c r="E132" s="63" t="s">
        <v>498</v>
      </c>
      <c r="F132" s="60" t="s">
        <v>57</v>
      </c>
      <c r="G132" s="89">
        <f t="shared" si="1"/>
        <v>1125020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</row>
    <row r="133" spans="1:56" s="5" customFormat="1" ht="39.75" customHeight="1">
      <c r="A133" s="96">
        <v>40656</v>
      </c>
      <c r="B133" s="97"/>
      <c r="C133" s="98" t="s">
        <v>35</v>
      </c>
      <c r="D133" s="99" t="s">
        <v>45</v>
      </c>
      <c r="E133" s="99" t="s">
        <v>359</v>
      </c>
      <c r="F133" s="100" t="s">
        <v>57</v>
      </c>
      <c r="G133" s="101">
        <f t="shared" si="1"/>
        <v>1125020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</row>
    <row r="134" spans="1:56" s="5" customFormat="1" ht="39.75" customHeight="1">
      <c r="A134" s="84" t="s">
        <v>133</v>
      </c>
      <c r="B134" s="53" t="s">
        <v>134</v>
      </c>
      <c r="C134" s="54" t="s">
        <v>31</v>
      </c>
      <c r="D134" s="55"/>
      <c r="E134" s="55" t="s">
        <v>231</v>
      </c>
      <c r="F134" s="56"/>
      <c r="G134" s="85">
        <f t="shared" si="1"/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</row>
    <row r="135" spans="1:56" s="5" customFormat="1" ht="39.75" customHeight="1">
      <c r="A135" s="86" t="s">
        <v>133</v>
      </c>
      <c r="B135" s="57" t="s">
        <v>134</v>
      </c>
      <c r="C135" s="58" t="s">
        <v>202</v>
      </c>
      <c r="D135" s="59"/>
      <c r="E135" s="59" t="s">
        <v>286</v>
      </c>
      <c r="F135" s="87"/>
      <c r="G135" s="88">
        <f t="shared" si="1"/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</row>
    <row r="136" spans="1:56" s="5" customFormat="1" ht="39.75" customHeight="1">
      <c r="A136" s="102">
        <v>40657</v>
      </c>
      <c r="B136" s="61" t="s">
        <v>358</v>
      </c>
      <c r="C136" s="62" t="s">
        <v>37</v>
      </c>
      <c r="D136" s="115" t="s">
        <v>3</v>
      </c>
      <c r="E136" s="63" t="s">
        <v>499</v>
      </c>
      <c r="F136" s="60" t="s">
        <v>56</v>
      </c>
      <c r="G136" s="89">
        <f t="shared" si="1"/>
        <v>1125018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</row>
    <row r="137" spans="1:56" s="5" customFormat="1" ht="39.75" customHeight="1">
      <c r="A137" s="102">
        <v>40657</v>
      </c>
      <c r="B137" s="61" t="s">
        <v>358</v>
      </c>
      <c r="C137" s="62" t="s">
        <v>37</v>
      </c>
      <c r="D137" s="115" t="s">
        <v>10</v>
      </c>
      <c r="E137" s="63" t="s">
        <v>499</v>
      </c>
      <c r="F137" s="60" t="s">
        <v>56</v>
      </c>
      <c r="G137" s="89">
        <f t="shared" si="1"/>
        <v>1125018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</row>
    <row r="138" spans="1:56" s="5" customFormat="1" ht="39.75" customHeight="1">
      <c r="A138" s="102">
        <v>40657</v>
      </c>
      <c r="B138" s="61"/>
      <c r="C138" s="62" t="s">
        <v>37</v>
      </c>
      <c r="D138" s="115" t="s">
        <v>11</v>
      </c>
      <c r="E138" s="63" t="s">
        <v>403</v>
      </c>
      <c r="F138" s="60" t="s">
        <v>65</v>
      </c>
      <c r="G138" s="89">
        <f t="shared" si="1"/>
        <v>1170016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</row>
    <row r="139" spans="1:56" s="5" customFormat="1" ht="39.75" customHeight="1">
      <c r="A139" s="102">
        <v>40657</v>
      </c>
      <c r="B139" s="61"/>
      <c r="C139" s="62" t="s">
        <v>37</v>
      </c>
      <c r="D139" s="115" t="s">
        <v>49</v>
      </c>
      <c r="E139" s="63" t="s">
        <v>403</v>
      </c>
      <c r="F139" s="60" t="s">
        <v>65</v>
      </c>
      <c r="G139" s="89">
        <f t="shared" si="1"/>
        <v>1170016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</row>
    <row r="140" spans="1:56" s="5" customFormat="1" ht="39.75" customHeight="1">
      <c r="A140" s="96">
        <v>40658</v>
      </c>
      <c r="B140" s="97"/>
      <c r="C140" s="98" t="s">
        <v>35</v>
      </c>
      <c r="D140" s="99" t="s">
        <v>45</v>
      </c>
      <c r="E140" s="99" t="s">
        <v>353</v>
      </c>
      <c r="F140" s="100" t="s">
        <v>52</v>
      </c>
      <c r="G140" s="101">
        <f t="shared" si="1"/>
        <v>1170003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</row>
    <row r="141" spans="1:56" s="15" customFormat="1" ht="39.75" customHeight="1">
      <c r="A141" s="122">
        <v>40658</v>
      </c>
      <c r="B141" s="57"/>
      <c r="C141" s="58" t="s">
        <v>38</v>
      </c>
      <c r="D141" s="123"/>
      <c r="E141" s="59" t="s">
        <v>473</v>
      </c>
      <c r="F141" s="87" t="s">
        <v>76</v>
      </c>
      <c r="G141" s="88">
        <f t="shared" si="1"/>
        <v>1125099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</row>
    <row r="142" spans="1:7" s="15" customFormat="1" ht="39.75" customHeight="1">
      <c r="A142" s="122">
        <v>40658</v>
      </c>
      <c r="B142" s="57"/>
      <c r="C142" s="58" t="s">
        <v>40</v>
      </c>
      <c r="D142" s="123"/>
      <c r="E142" s="59" t="s">
        <v>472</v>
      </c>
      <c r="F142" s="87" t="s">
        <v>76</v>
      </c>
      <c r="G142" s="88">
        <f t="shared" si="1"/>
        <v>1125099</v>
      </c>
    </row>
    <row r="143" spans="1:7" s="15" customFormat="1" ht="39.75" customHeight="1">
      <c r="A143" s="103">
        <v>40663</v>
      </c>
      <c r="B143" s="104"/>
      <c r="C143" s="105" t="s">
        <v>34</v>
      </c>
      <c r="D143" s="106" t="s">
        <v>50</v>
      </c>
      <c r="E143" s="106" t="s">
        <v>365</v>
      </c>
      <c r="F143" s="107" t="s">
        <v>56</v>
      </c>
      <c r="G143" s="108">
        <f t="shared" si="1"/>
        <v>1125018</v>
      </c>
    </row>
    <row r="144" spans="1:7" s="15" customFormat="1" ht="39.75" customHeight="1">
      <c r="A144" s="84" t="s">
        <v>135</v>
      </c>
      <c r="B144" s="53" t="s">
        <v>136</v>
      </c>
      <c r="C144" s="54" t="s">
        <v>31</v>
      </c>
      <c r="D144" s="55"/>
      <c r="E144" s="55" t="s">
        <v>232</v>
      </c>
      <c r="F144" s="56"/>
      <c r="G144" s="85">
        <f t="shared" si="1"/>
      </c>
    </row>
    <row r="145" spans="1:7" s="15" customFormat="1" ht="39.75" customHeight="1">
      <c r="A145" s="103">
        <v>40664</v>
      </c>
      <c r="B145" s="104"/>
      <c r="C145" s="105" t="s">
        <v>39</v>
      </c>
      <c r="D145" s="106"/>
      <c r="E145" s="106" t="s">
        <v>420</v>
      </c>
      <c r="F145" s="107" t="s">
        <v>78</v>
      </c>
      <c r="G145" s="108">
        <f t="shared" si="1"/>
        <v>1139028</v>
      </c>
    </row>
    <row r="146" spans="1:7" s="15" customFormat="1" ht="39.75" customHeight="1">
      <c r="A146" s="102">
        <v>40664</v>
      </c>
      <c r="B146" s="61"/>
      <c r="C146" s="62" t="s">
        <v>37</v>
      </c>
      <c r="D146" s="115" t="s">
        <v>3</v>
      </c>
      <c r="E146" s="63" t="s">
        <v>500</v>
      </c>
      <c r="F146" s="60" t="s">
        <v>56</v>
      </c>
      <c r="G146" s="89">
        <f t="shared" si="1"/>
        <v>1125018</v>
      </c>
    </row>
    <row r="147" spans="1:7" s="15" customFormat="1" ht="39.75" customHeight="1">
      <c r="A147" s="102">
        <v>40664</v>
      </c>
      <c r="B147" s="61"/>
      <c r="C147" s="62" t="s">
        <v>37</v>
      </c>
      <c r="D147" s="115" t="s">
        <v>108</v>
      </c>
      <c r="E147" s="63" t="s">
        <v>500</v>
      </c>
      <c r="F147" s="60" t="s">
        <v>56</v>
      </c>
      <c r="G147" s="89">
        <f t="shared" si="1"/>
        <v>1125018</v>
      </c>
    </row>
    <row r="148" spans="1:7" s="15" customFormat="1" ht="39.75" customHeight="1">
      <c r="A148" s="102">
        <v>40664</v>
      </c>
      <c r="B148" s="61"/>
      <c r="C148" s="62" t="s">
        <v>37</v>
      </c>
      <c r="D148" s="115" t="s">
        <v>22</v>
      </c>
      <c r="E148" s="63" t="s">
        <v>366</v>
      </c>
      <c r="F148" s="60" t="s">
        <v>56</v>
      </c>
      <c r="G148" s="89">
        <f t="shared" si="1"/>
        <v>1125018</v>
      </c>
    </row>
    <row r="149" spans="1:7" s="15" customFormat="1" ht="39.75" customHeight="1">
      <c r="A149" s="102">
        <v>40664</v>
      </c>
      <c r="B149" s="61"/>
      <c r="C149" s="62" t="s">
        <v>37</v>
      </c>
      <c r="D149" s="115" t="s">
        <v>11</v>
      </c>
      <c r="E149" s="63" t="s">
        <v>367</v>
      </c>
      <c r="F149" s="60" t="s">
        <v>56</v>
      </c>
      <c r="G149" s="89">
        <f t="shared" si="1"/>
        <v>1125018</v>
      </c>
    </row>
    <row r="150" spans="1:7" s="15" customFormat="1" ht="39.75" customHeight="1">
      <c r="A150" s="102">
        <v>40664</v>
      </c>
      <c r="B150" s="61"/>
      <c r="C150" s="62" t="s">
        <v>37</v>
      </c>
      <c r="D150" s="115" t="s">
        <v>49</v>
      </c>
      <c r="E150" s="63" t="s">
        <v>366</v>
      </c>
      <c r="F150" s="60" t="s">
        <v>56</v>
      </c>
      <c r="G150" s="89">
        <f t="shared" si="1"/>
        <v>1125018</v>
      </c>
    </row>
    <row r="151" spans="1:56" s="11" customFormat="1" ht="39.75" customHeight="1">
      <c r="A151" s="84">
        <v>40664</v>
      </c>
      <c r="B151" s="53"/>
      <c r="C151" s="109" t="s">
        <v>37</v>
      </c>
      <c r="D151" s="110" t="s">
        <v>108</v>
      </c>
      <c r="E151" s="110" t="s">
        <v>447</v>
      </c>
      <c r="F151" s="56" t="s">
        <v>96</v>
      </c>
      <c r="G151" s="124">
        <f t="shared" si="1"/>
        <v>1139029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</row>
    <row r="152" spans="1:7" s="11" customFormat="1" ht="39.75" customHeight="1">
      <c r="A152" s="96">
        <v>40664</v>
      </c>
      <c r="B152" s="97"/>
      <c r="C152" s="98" t="s">
        <v>35</v>
      </c>
      <c r="D152" s="99" t="s">
        <v>45</v>
      </c>
      <c r="E152" s="99" t="s">
        <v>367</v>
      </c>
      <c r="F152" s="100" t="s">
        <v>56</v>
      </c>
      <c r="G152" s="101">
        <f t="shared" si="1"/>
        <v>1125018</v>
      </c>
    </row>
    <row r="153" spans="1:56" s="13" customFormat="1" ht="39.75" customHeight="1">
      <c r="A153" s="86">
        <v>40664</v>
      </c>
      <c r="B153" s="57"/>
      <c r="C153" s="58" t="s">
        <v>38</v>
      </c>
      <c r="D153" s="59" t="s">
        <v>19</v>
      </c>
      <c r="E153" s="59" t="s">
        <v>389</v>
      </c>
      <c r="F153" s="87" t="s">
        <v>78</v>
      </c>
      <c r="G153" s="88">
        <f t="shared" si="1"/>
        <v>1139028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</row>
    <row r="154" spans="1:56" s="13" customFormat="1" ht="39.75" customHeight="1">
      <c r="A154" s="102">
        <v>40669</v>
      </c>
      <c r="B154" s="61"/>
      <c r="C154" s="62" t="s">
        <v>37</v>
      </c>
      <c r="D154" s="115" t="s">
        <v>10</v>
      </c>
      <c r="E154" s="63" t="s">
        <v>482</v>
      </c>
      <c r="F154" s="60" t="s">
        <v>90</v>
      </c>
      <c r="G154" s="89">
        <f t="shared" si="1"/>
        <v>1170024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1:56" s="13" customFormat="1" ht="39.75" customHeight="1">
      <c r="A155" s="102">
        <v>40669</v>
      </c>
      <c r="B155" s="61"/>
      <c r="C155" s="62" t="s">
        <v>35</v>
      </c>
      <c r="D155" s="115" t="s">
        <v>45</v>
      </c>
      <c r="E155" s="63" t="s">
        <v>482</v>
      </c>
      <c r="F155" s="60" t="s">
        <v>90</v>
      </c>
      <c r="G155" s="89">
        <f>IF(F155&gt;0,VLOOKUP(F155,bd_club,2,FALSE),"")</f>
        <v>1170024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</row>
    <row r="156" spans="1:56" s="15" customFormat="1" ht="39.75" customHeight="1">
      <c r="A156" s="86" t="s">
        <v>204</v>
      </c>
      <c r="B156" s="57" t="s">
        <v>138</v>
      </c>
      <c r="C156" s="58" t="s">
        <v>202</v>
      </c>
      <c r="D156" s="59"/>
      <c r="E156" s="59" t="s">
        <v>287</v>
      </c>
      <c r="F156" s="87"/>
      <c r="G156" s="88">
        <f t="shared" si="1"/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</row>
    <row r="157" spans="1:7" s="15" customFormat="1" ht="39.75" customHeight="1">
      <c r="A157" s="102">
        <v>40670</v>
      </c>
      <c r="B157" s="61" t="s">
        <v>138</v>
      </c>
      <c r="C157" s="62" t="s">
        <v>37</v>
      </c>
      <c r="D157" s="63" t="s">
        <v>24</v>
      </c>
      <c r="E157" s="63" t="s">
        <v>458</v>
      </c>
      <c r="F157" s="60"/>
      <c r="G157" s="89"/>
    </row>
    <row r="158" spans="1:56" s="8" customFormat="1" ht="39.75" customHeight="1">
      <c r="A158" s="84" t="s">
        <v>137</v>
      </c>
      <c r="B158" s="53" t="s">
        <v>138</v>
      </c>
      <c r="C158" s="54" t="s">
        <v>31</v>
      </c>
      <c r="D158" s="55"/>
      <c r="E158" s="55" t="s">
        <v>233</v>
      </c>
      <c r="F158" s="56"/>
      <c r="G158" s="85">
        <f aca="true" t="shared" si="2" ref="G158:G188">IF(F158&gt;0,VLOOKUP(F158,bd_club,2,FALSE),"")</f>
      </c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</row>
    <row r="159" spans="1:7" s="15" customFormat="1" ht="39.75" customHeight="1">
      <c r="A159" s="102">
        <v>40670</v>
      </c>
      <c r="B159" s="61"/>
      <c r="C159" s="62" t="s">
        <v>37</v>
      </c>
      <c r="D159" s="115" t="s">
        <v>22</v>
      </c>
      <c r="E159" s="63" t="s">
        <v>436</v>
      </c>
      <c r="F159" s="60" t="s">
        <v>69</v>
      </c>
      <c r="G159" s="89">
        <f t="shared" si="2"/>
        <v>1125015</v>
      </c>
    </row>
    <row r="160" spans="1:56" s="8" customFormat="1" ht="39.75" customHeight="1">
      <c r="A160" s="102">
        <v>40670</v>
      </c>
      <c r="B160" s="61"/>
      <c r="C160" s="62" t="s">
        <v>37</v>
      </c>
      <c r="D160" s="115" t="s">
        <v>11</v>
      </c>
      <c r="E160" s="63" t="s">
        <v>436</v>
      </c>
      <c r="F160" s="60" t="s">
        <v>69</v>
      </c>
      <c r="G160" s="89">
        <f t="shared" si="2"/>
        <v>1125015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</row>
    <row r="161" spans="1:56" s="8" customFormat="1" ht="39.75" customHeight="1">
      <c r="A161" s="102">
        <v>40670</v>
      </c>
      <c r="B161" s="61"/>
      <c r="C161" s="62" t="s">
        <v>37</v>
      </c>
      <c r="D161" s="115" t="s">
        <v>49</v>
      </c>
      <c r="E161" s="63" t="s">
        <v>436</v>
      </c>
      <c r="F161" s="60" t="s">
        <v>69</v>
      </c>
      <c r="G161" s="89">
        <f t="shared" si="2"/>
        <v>1125015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</row>
    <row r="162" spans="1:56" s="8" customFormat="1" ht="39.75" customHeight="1">
      <c r="A162" s="96">
        <v>40670</v>
      </c>
      <c r="B162" s="97"/>
      <c r="C162" s="98" t="s">
        <v>35</v>
      </c>
      <c r="D162" s="99" t="s">
        <v>45</v>
      </c>
      <c r="E162" s="99" t="s">
        <v>436</v>
      </c>
      <c r="F162" s="100" t="s">
        <v>69</v>
      </c>
      <c r="G162" s="101">
        <f t="shared" si="2"/>
        <v>1125015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</row>
    <row r="163" spans="1:56" s="8" customFormat="1" ht="39.75" customHeight="1">
      <c r="A163" s="103">
        <v>40671</v>
      </c>
      <c r="B163" s="104"/>
      <c r="C163" s="105" t="s">
        <v>34</v>
      </c>
      <c r="D163" s="106" t="s">
        <v>13</v>
      </c>
      <c r="E163" s="106" t="s">
        <v>333</v>
      </c>
      <c r="F163" s="107" t="s">
        <v>64</v>
      </c>
      <c r="G163" s="108">
        <f t="shared" si="2"/>
        <v>1170006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</row>
    <row r="164" spans="1:56" s="12" customFormat="1" ht="39.75" customHeight="1">
      <c r="A164" s="102">
        <v>40671</v>
      </c>
      <c r="B164" s="61"/>
      <c r="C164" s="62" t="s">
        <v>37</v>
      </c>
      <c r="D164" s="63" t="s">
        <v>51</v>
      </c>
      <c r="E164" s="63" t="s">
        <v>337</v>
      </c>
      <c r="F164" s="60" t="s">
        <v>70</v>
      </c>
      <c r="G164" s="89">
        <f t="shared" si="2"/>
        <v>1125008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:56" s="12" customFormat="1" ht="39.75" customHeight="1">
      <c r="A165" s="102">
        <v>40671</v>
      </c>
      <c r="B165" s="61"/>
      <c r="C165" s="62" t="s">
        <v>37</v>
      </c>
      <c r="D165" s="63" t="s">
        <v>51</v>
      </c>
      <c r="E165" s="63" t="s">
        <v>333</v>
      </c>
      <c r="F165" s="60" t="s">
        <v>64</v>
      </c>
      <c r="G165" s="89">
        <f t="shared" si="2"/>
        <v>1170006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</row>
    <row r="166" spans="1:56" s="8" customFormat="1" ht="39.75" customHeight="1">
      <c r="A166" s="102">
        <v>40671</v>
      </c>
      <c r="B166" s="61"/>
      <c r="C166" s="62" t="s">
        <v>37</v>
      </c>
      <c r="D166" s="63" t="s">
        <v>11</v>
      </c>
      <c r="E166" s="63" t="s">
        <v>333</v>
      </c>
      <c r="F166" s="60" t="s">
        <v>64</v>
      </c>
      <c r="G166" s="89">
        <f t="shared" si="2"/>
        <v>1170006</v>
      </c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:56" s="8" customFormat="1" ht="39.75" customHeight="1">
      <c r="A167" s="102">
        <v>40671</v>
      </c>
      <c r="B167" s="61"/>
      <c r="C167" s="62" t="s">
        <v>37</v>
      </c>
      <c r="D167" s="63" t="s">
        <v>49</v>
      </c>
      <c r="E167" s="63" t="s">
        <v>333</v>
      </c>
      <c r="F167" s="60" t="s">
        <v>64</v>
      </c>
      <c r="G167" s="89">
        <f t="shared" si="2"/>
        <v>1170006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1:56" s="5" customFormat="1" ht="39.75" customHeight="1">
      <c r="A168" s="96">
        <v>40671</v>
      </c>
      <c r="B168" s="97"/>
      <c r="C168" s="98" t="s">
        <v>35</v>
      </c>
      <c r="D168" s="99" t="s">
        <v>45</v>
      </c>
      <c r="E168" s="99" t="s">
        <v>337</v>
      </c>
      <c r="F168" s="100" t="s">
        <v>70</v>
      </c>
      <c r="G168" s="101">
        <f t="shared" si="2"/>
        <v>1125008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</row>
    <row r="169" spans="1:56" s="5" customFormat="1" ht="39.75" customHeight="1">
      <c r="A169" s="122">
        <v>40671</v>
      </c>
      <c r="B169" s="57"/>
      <c r="C169" s="58" t="s">
        <v>524</v>
      </c>
      <c r="D169" s="59"/>
      <c r="E169" s="59" t="s">
        <v>525</v>
      </c>
      <c r="F169" s="87" t="s">
        <v>70</v>
      </c>
      <c r="G169" s="88">
        <f t="shared" si="2"/>
        <v>1125008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</row>
    <row r="170" spans="1:56" s="5" customFormat="1" ht="39.75" customHeight="1">
      <c r="A170" s="81" t="s">
        <v>183</v>
      </c>
      <c r="B170" s="50" t="s">
        <v>115</v>
      </c>
      <c r="C170" s="51" t="s">
        <v>176</v>
      </c>
      <c r="D170" s="52"/>
      <c r="E170" s="52" t="s">
        <v>260</v>
      </c>
      <c r="F170" s="82"/>
      <c r="G170" s="83">
        <f t="shared" si="2"/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</row>
    <row r="171" spans="1:56" s="5" customFormat="1" ht="39.75" customHeight="1">
      <c r="A171" s="102">
        <v>40676</v>
      </c>
      <c r="B171" s="61">
        <v>40678</v>
      </c>
      <c r="C171" s="62" t="s">
        <v>37</v>
      </c>
      <c r="D171" s="63" t="s">
        <v>4</v>
      </c>
      <c r="E171" s="63" t="s">
        <v>395</v>
      </c>
      <c r="F171" s="60" t="s">
        <v>92</v>
      </c>
      <c r="G171" s="89">
        <f t="shared" si="2"/>
        <v>1139096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</row>
    <row r="172" spans="1:56" s="5" customFormat="1" ht="39.75" customHeight="1">
      <c r="A172" s="96">
        <v>40677</v>
      </c>
      <c r="B172" s="97"/>
      <c r="C172" s="98" t="s">
        <v>35</v>
      </c>
      <c r="D172" s="99" t="s">
        <v>45</v>
      </c>
      <c r="E172" s="99" t="s">
        <v>385</v>
      </c>
      <c r="F172" s="100" t="s">
        <v>344</v>
      </c>
      <c r="G172" s="101">
        <f t="shared" si="2"/>
        <v>1125043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</row>
    <row r="173" spans="1:56" s="5" customFormat="1" ht="39.75" customHeight="1">
      <c r="A173" s="84" t="s">
        <v>139</v>
      </c>
      <c r="B173" s="53" t="s">
        <v>140</v>
      </c>
      <c r="C173" s="54" t="s">
        <v>31</v>
      </c>
      <c r="D173" s="55"/>
      <c r="E173" s="55" t="s">
        <v>234</v>
      </c>
      <c r="F173" s="56"/>
      <c r="G173" s="85">
        <f t="shared" si="2"/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</row>
    <row r="174" spans="1:56" s="5" customFormat="1" ht="39.75" customHeight="1">
      <c r="A174" s="90" t="s">
        <v>139</v>
      </c>
      <c r="B174" s="61" t="s">
        <v>140</v>
      </c>
      <c r="C174" s="62" t="s">
        <v>37</v>
      </c>
      <c r="D174" s="63"/>
      <c r="E174" s="63" t="s">
        <v>268</v>
      </c>
      <c r="F174" s="60"/>
      <c r="G174" s="89">
        <f t="shared" si="2"/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</row>
    <row r="175" spans="1:56" s="5" customFormat="1" ht="39.75" customHeight="1">
      <c r="A175" s="103">
        <v>40678</v>
      </c>
      <c r="B175" s="104"/>
      <c r="C175" s="105" t="s">
        <v>34</v>
      </c>
      <c r="D175" s="106" t="s">
        <v>12</v>
      </c>
      <c r="E175" s="106" t="s">
        <v>433</v>
      </c>
      <c r="F175" s="107" t="s">
        <v>86</v>
      </c>
      <c r="G175" s="108">
        <f t="shared" si="2"/>
        <v>1190048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</row>
    <row r="176" spans="1:56" s="10" customFormat="1" ht="39.75" customHeight="1">
      <c r="A176" s="96">
        <v>40678</v>
      </c>
      <c r="B176" s="97"/>
      <c r="C176" s="98" t="s">
        <v>35</v>
      </c>
      <c r="D176" s="99" t="s">
        <v>45</v>
      </c>
      <c r="E176" s="99" t="s">
        <v>459</v>
      </c>
      <c r="F176" s="100" t="s">
        <v>2</v>
      </c>
      <c r="G176" s="101">
        <f t="shared" si="2"/>
        <v>1125004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</row>
    <row r="177" spans="1:56" s="5" customFormat="1" ht="39.75" customHeight="1">
      <c r="A177" s="102" t="s">
        <v>140</v>
      </c>
      <c r="B177" s="61"/>
      <c r="C177" s="62" t="s">
        <v>37</v>
      </c>
      <c r="D177" s="63" t="s">
        <v>11</v>
      </c>
      <c r="E177" s="63" t="s">
        <v>526</v>
      </c>
      <c r="F177" s="60" t="s">
        <v>65</v>
      </c>
      <c r="G177" s="89">
        <f t="shared" si="2"/>
        <v>1170016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</row>
    <row r="178" spans="1:56" s="5" customFormat="1" ht="39.75" customHeight="1">
      <c r="A178" s="81">
        <v>40678</v>
      </c>
      <c r="B178" s="50" t="s">
        <v>470</v>
      </c>
      <c r="C178" s="51" t="s">
        <v>176</v>
      </c>
      <c r="D178" s="52"/>
      <c r="E178" s="52" t="s">
        <v>261</v>
      </c>
      <c r="F178" s="82"/>
      <c r="G178" s="83">
        <f t="shared" si="2"/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</row>
    <row r="179" spans="1:56" s="5" customFormat="1" ht="39.75" customHeight="1">
      <c r="A179" s="121">
        <v>40682</v>
      </c>
      <c r="B179" s="53">
        <v>40685</v>
      </c>
      <c r="C179" s="109" t="s">
        <v>37</v>
      </c>
      <c r="D179" s="110"/>
      <c r="E179" s="110" t="s">
        <v>474</v>
      </c>
      <c r="F179" s="56" t="s">
        <v>85</v>
      </c>
      <c r="G179" s="89">
        <f t="shared" si="2"/>
        <v>1190059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</row>
    <row r="180" spans="1:56" s="5" customFormat="1" ht="39.75" customHeight="1">
      <c r="A180" s="102">
        <v>40683</v>
      </c>
      <c r="B180" s="61"/>
      <c r="C180" s="62" t="s">
        <v>37</v>
      </c>
      <c r="D180" s="63" t="s">
        <v>8</v>
      </c>
      <c r="E180" s="63" t="s">
        <v>354</v>
      </c>
      <c r="F180" s="60" t="s">
        <v>52</v>
      </c>
      <c r="G180" s="89">
        <f aca="true" t="shared" si="3" ref="G180:G187">IF(F180&gt;0,VLOOKUP(F180,bd_club,2,FALSE),"")</f>
        <v>1170003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</row>
    <row r="181" spans="1:56" s="5" customFormat="1" ht="39.75" customHeight="1">
      <c r="A181" s="96">
        <v>40683</v>
      </c>
      <c r="B181" s="97"/>
      <c r="C181" s="98" t="s">
        <v>35</v>
      </c>
      <c r="D181" s="99" t="s">
        <v>45</v>
      </c>
      <c r="E181" s="99" t="s">
        <v>354</v>
      </c>
      <c r="F181" s="100" t="s">
        <v>52</v>
      </c>
      <c r="G181" s="101">
        <f t="shared" si="3"/>
        <v>1170003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</row>
    <row r="182" spans="1:56" s="5" customFormat="1" ht="39.75" customHeight="1">
      <c r="A182" s="102">
        <v>40684</v>
      </c>
      <c r="B182" s="61"/>
      <c r="C182" s="62" t="s">
        <v>37</v>
      </c>
      <c r="D182" s="63" t="s">
        <v>8</v>
      </c>
      <c r="E182" s="63" t="s">
        <v>479</v>
      </c>
      <c r="F182" s="60" t="s">
        <v>79</v>
      </c>
      <c r="G182" s="89">
        <f t="shared" si="3"/>
        <v>1139011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</row>
    <row r="183" spans="1:56" s="5" customFormat="1" ht="39.75" customHeight="1">
      <c r="A183" s="96">
        <v>40684</v>
      </c>
      <c r="B183" s="97"/>
      <c r="C183" s="98" t="s">
        <v>35</v>
      </c>
      <c r="D183" s="99" t="s">
        <v>45</v>
      </c>
      <c r="E183" s="99" t="s">
        <v>478</v>
      </c>
      <c r="F183" s="100" t="s">
        <v>79</v>
      </c>
      <c r="G183" s="101">
        <f t="shared" si="3"/>
        <v>1139011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</row>
    <row r="184" spans="1:56" s="5" customFormat="1" ht="39.75" customHeight="1">
      <c r="A184" s="86" t="s">
        <v>160</v>
      </c>
      <c r="B184" s="57" t="s">
        <v>188</v>
      </c>
      <c r="C184" s="58" t="s">
        <v>202</v>
      </c>
      <c r="D184" s="59"/>
      <c r="E184" s="59" t="s">
        <v>288</v>
      </c>
      <c r="F184" s="87"/>
      <c r="G184" s="88">
        <f t="shared" si="2"/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</row>
    <row r="185" spans="1:56" s="5" customFormat="1" ht="39.75" customHeight="1">
      <c r="A185" s="103">
        <v>40685</v>
      </c>
      <c r="B185" s="104"/>
      <c r="C185" s="105" t="s">
        <v>34</v>
      </c>
      <c r="D185" s="106" t="s">
        <v>13</v>
      </c>
      <c r="E185" s="106" t="s">
        <v>334</v>
      </c>
      <c r="F185" s="107" t="s">
        <v>64</v>
      </c>
      <c r="G185" s="108">
        <f t="shared" si="3"/>
        <v>1170006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</row>
    <row r="186" spans="1:56" s="5" customFormat="1" ht="39.75" customHeight="1">
      <c r="A186" s="102">
        <v>40685</v>
      </c>
      <c r="B186" s="61"/>
      <c r="C186" s="62" t="s">
        <v>37</v>
      </c>
      <c r="D186" s="63" t="s">
        <v>11</v>
      </c>
      <c r="E186" s="63" t="s">
        <v>334</v>
      </c>
      <c r="F186" s="60" t="s">
        <v>64</v>
      </c>
      <c r="G186" s="89">
        <f t="shared" si="3"/>
        <v>1170006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</row>
    <row r="187" spans="1:56" s="5" customFormat="1" ht="39.75" customHeight="1">
      <c r="A187" s="102">
        <v>40685</v>
      </c>
      <c r="B187" s="61"/>
      <c r="C187" s="62" t="s">
        <v>37</v>
      </c>
      <c r="D187" s="63" t="s">
        <v>49</v>
      </c>
      <c r="E187" s="63" t="s">
        <v>334</v>
      </c>
      <c r="F187" s="60" t="s">
        <v>64</v>
      </c>
      <c r="G187" s="89">
        <f t="shared" si="3"/>
        <v>1170006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</row>
    <row r="188" spans="1:56" s="12" customFormat="1" ht="39.75" customHeight="1">
      <c r="A188" s="102">
        <v>40685</v>
      </c>
      <c r="B188" s="61"/>
      <c r="C188" s="62" t="s">
        <v>37</v>
      </c>
      <c r="D188" s="63" t="s">
        <v>45</v>
      </c>
      <c r="E188" s="63" t="s">
        <v>501</v>
      </c>
      <c r="F188" s="60" t="s">
        <v>102</v>
      </c>
      <c r="G188" s="89">
        <f t="shared" si="2"/>
        <v>1125046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</row>
    <row r="189" spans="1:56" s="5" customFormat="1" ht="39.75" customHeight="1">
      <c r="A189" s="122">
        <v>40685</v>
      </c>
      <c r="B189" s="57"/>
      <c r="C189" s="58" t="s">
        <v>38</v>
      </c>
      <c r="D189" s="59" t="s">
        <v>19</v>
      </c>
      <c r="E189" s="59" t="s">
        <v>448</v>
      </c>
      <c r="F189" s="87" t="s">
        <v>96</v>
      </c>
      <c r="G189" s="88">
        <f aca="true" t="shared" si="4" ref="G189:G219">IF(F189&gt;0,VLOOKUP(F189,bd_club,2,FALSE),"")</f>
        <v>1139029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</row>
    <row r="190" spans="1:56" s="5" customFormat="1" ht="39.75" customHeight="1">
      <c r="A190" s="122">
        <v>40685</v>
      </c>
      <c r="B190" s="57"/>
      <c r="C190" s="58" t="s">
        <v>40</v>
      </c>
      <c r="D190" s="59" t="s">
        <v>358</v>
      </c>
      <c r="E190" s="59" t="s">
        <v>449</v>
      </c>
      <c r="F190" s="87" t="s">
        <v>96</v>
      </c>
      <c r="G190" s="88">
        <f t="shared" si="4"/>
        <v>1139029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</row>
    <row r="191" spans="1:56" s="5" customFormat="1" ht="39.75" customHeight="1">
      <c r="A191" s="86" t="s">
        <v>205</v>
      </c>
      <c r="B191" s="57" t="s">
        <v>206</v>
      </c>
      <c r="C191" s="58" t="s">
        <v>202</v>
      </c>
      <c r="D191" s="59"/>
      <c r="E191" s="59" t="s">
        <v>289</v>
      </c>
      <c r="F191" s="87"/>
      <c r="G191" s="88">
        <f t="shared" si="4"/>
      </c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</row>
    <row r="192" spans="1:56" s="5" customFormat="1" ht="39.75" customHeight="1">
      <c r="A192" s="102">
        <v>40690</v>
      </c>
      <c r="B192" s="61"/>
      <c r="C192" s="62" t="s">
        <v>37</v>
      </c>
      <c r="D192" s="115" t="s">
        <v>51</v>
      </c>
      <c r="E192" s="63" t="s">
        <v>427</v>
      </c>
      <c r="F192" s="60" t="s">
        <v>59</v>
      </c>
      <c r="G192" s="89">
        <f t="shared" si="4"/>
        <v>1125026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</row>
    <row r="193" spans="1:56" s="5" customFormat="1" ht="39.75" customHeight="1">
      <c r="A193" s="84" t="s">
        <v>141</v>
      </c>
      <c r="B193" s="53" t="s">
        <v>142</v>
      </c>
      <c r="C193" s="54" t="s">
        <v>31</v>
      </c>
      <c r="D193" s="55"/>
      <c r="E193" s="55" t="s">
        <v>235</v>
      </c>
      <c r="F193" s="56"/>
      <c r="G193" s="85">
        <f t="shared" si="4"/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</row>
    <row r="194" spans="1:56" s="5" customFormat="1" ht="39.75" customHeight="1">
      <c r="A194" s="91" t="s">
        <v>141</v>
      </c>
      <c r="B194" s="64" t="s">
        <v>143</v>
      </c>
      <c r="C194" s="65" t="s">
        <v>199</v>
      </c>
      <c r="D194" s="66"/>
      <c r="E194" s="66" t="s">
        <v>316</v>
      </c>
      <c r="F194" s="92"/>
      <c r="G194" s="93">
        <f t="shared" si="4"/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</row>
    <row r="195" spans="1:56" s="5" customFormat="1" ht="39.75" customHeight="1">
      <c r="A195" s="96">
        <v>40691</v>
      </c>
      <c r="B195" s="97"/>
      <c r="C195" s="125" t="s">
        <v>35</v>
      </c>
      <c r="D195" s="126" t="s">
        <v>45</v>
      </c>
      <c r="E195" s="126" t="s">
        <v>486</v>
      </c>
      <c r="F195" s="100" t="s">
        <v>62</v>
      </c>
      <c r="G195" s="101">
        <f t="shared" si="4"/>
        <v>1139033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</row>
    <row r="196" spans="1:56" s="2" customFormat="1" ht="39.75" customHeight="1">
      <c r="A196" s="84" t="s">
        <v>142</v>
      </c>
      <c r="B196" s="53" t="s">
        <v>143</v>
      </c>
      <c r="C196" s="54" t="s">
        <v>31</v>
      </c>
      <c r="D196" s="55"/>
      <c r="E196" s="55" t="s">
        <v>236</v>
      </c>
      <c r="F196" s="56"/>
      <c r="G196" s="85">
        <f t="shared" si="4"/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</row>
    <row r="197" spans="1:56" s="5" customFormat="1" ht="39.75" customHeight="1">
      <c r="A197" s="86" t="s">
        <v>142</v>
      </c>
      <c r="B197" s="57" t="s">
        <v>143</v>
      </c>
      <c r="C197" s="58" t="s">
        <v>202</v>
      </c>
      <c r="D197" s="59"/>
      <c r="E197" s="59" t="s">
        <v>290</v>
      </c>
      <c r="F197" s="87"/>
      <c r="G197" s="88">
        <f t="shared" si="4"/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</row>
    <row r="198" spans="1:56" s="5" customFormat="1" ht="39.75" customHeight="1">
      <c r="A198" s="103">
        <v>40692</v>
      </c>
      <c r="B198" s="104"/>
      <c r="C198" s="105" t="s">
        <v>34</v>
      </c>
      <c r="D198" s="106" t="s">
        <v>12</v>
      </c>
      <c r="E198" s="106" t="s">
        <v>345</v>
      </c>
      <c r="F198" s="107" t="s">
        <v>62</v>
      </c>
      <c r="G198" s="108">
        <f t="shared" si="4"/>
        <v>1139033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</row>
    <row r="199" spans="1:56" s="5" customFormat="1" ht="39.75" customHeight="1">
      <c r="A199" s="103">
        <v>40692</v>
      </c>
      <c r="B199" s="104"/>
      <c r="C199" s="105" t="s">
        <v>39</v>
      </c>
      <c r="D199" s="106"/>
      <c r="E199" s="106" t="s">
        <v>408</v>
      </c>
      <c r="F199" s="107" t="s">
        <v>95</v>
      </c>
      <c r="G199" s="108">
        <f t="shared" si="4"/>
        <v>1139069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1:56" s="5" customFormat="1" ht="39.75" customHeight="1">
      <c r="A200" s="102">
        <v>40692</v>
      </c>
      <c r="B200" s="61"/>
      <c r="C200" s="62" t="s">
        <v>37</v>
      </c>
      <c r="D200" s="115" t="s">
        <v>11</v>
      </c>
      <c r="E200" s="63" t="s">
        <v>404</v>
      </c>
      <c r="F200" s="60" t="s">
        <v>65</v>
      </c>
      <c r="G200" s="89">
        <f t="shared" si="4"/>
        <v>1170016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</row>
    <row r="201" spans="1:56" s="5" customFormat="1" ht="39.75" customHeight="1">
      <c r="A201" s="102">
        <v>40692</v>
      </c>
      <c r="B201" s="61"/>
      <c r="C201" s="62" t="s">
        <v>37</v>
      </c>
      <c r="D201" s="115" t="s">
        <v>49</v>
      </c>
      <c r="E201" s="63" t="s">
        <v>404</v>
      </c>
      <c r="F201" s="60" t="s">
        <v>65</v>
      </c>
      <c r="G201" s="89">
        <f t="shared" si="4"/>
        <v>1170016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</row>
    <row r="202" spans="1:56" s="5" customFormat="1" ht="39.75" customHeight="1">
      <c r="A202" s="96">
        <v>40692</v>
      </c>
      <c r="B202" s="97"/>
      <c r="C202" s="98" t="s">
        <v>35</v>
      </c>
      <c r="D202" s="126" t="s">
        <v>45</v>
      </c>
      <c r="E202" s="99" t="s">
        <v>475</v>
      </c>
      <c r="F202" s="100" t="s">
        <v>89</v>
      </c>
      <c r="G202" s="101">
        <f>IF(F202&gt;0,VLOOKUP(F202,bd_club,2,FALSE),"")</f>
        <v>1170068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</row>
    <row r="203" spans="1:56" s="5" customFormat="1" ht="39.75" customHeight="1">
      <c r="A203" s="102">
        <v>40696</v>
      </c>
      <c r="B203" s="61"/>
      <c r="C203" s="62" t="s">
        <v>37</v>
      </c>
      <c r="D203" s="115" t="s">
        <v>11</v>
      </c>
      <c r="E203" s="63" t="s">
        <v>461</v>
      </c>
      <c r="F203" s="60" t="s">
        <v>99</v>
      </c>
      <c r="G203" s="89">
        <f t="shared" si="4"/>
        <v>1125095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</row>
    <row r="204" spans="1:56" s="5" customFormat="1" ht="39.75" customHeight="1">
      <c r="A204" s="102">
        <v>40696</v>
      </c>
      <c r="B204" s="61"/>
      <c r="C204" s="62" t="s">
        <v>37</v>
      </c>
      <c r="D204" s="115" t="s">
        <v>49</v>
      </c>
      <c r="E204" s="63" t="s">
        <v>460</v>
      </c>
      <c r="F204" s="60" t="s">
        <v>99</v>
      </c>
      <c r="G204" s="89">
        <f t="shared" si="4"/>
        <v>1125095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</row>
    <row r="205" spans="1:56" s="5" customFormat="1" ht="39.75" customHeight="1">
      <c r="A205" s="103">
        <v>40696</v>
      </c>
      <c r="B205" s="104"/>
      <c r="C205" s="105" t="s">
        <v>34</v>
      </c>
      <c r="D205" s="106" t="s">
        <v>12</v>
      </c>
      <c r="E205" s="106" t="s">
        <v>505</v>
      </c>
      <c r="F205" s="107" t="s">
        <v>62</v>
      </c>
      <c r="G205" s="108">
        <f t="shared" si="4"/>
        <v>1139033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</row>
    <row r="206" spans="1:56" s="5" customFormat="1" ht="39.75" customHeight="1">
      <c r="A206" s="102">
        <v>40696</v>
      </c>
      <c r="B206" s="61"/>
      <c r="C206" s="62" t="s">
        <v>37</v>
      </c>
      <c r="D206" s="63" t="s">
        <v>3</v>
      </c>
      <c r="E206" s="63" t="s">
        <v>502</v>
      </c>
      <c r="F206" s="60" t="s">
        <v>91</v>
      </c>
      <c r="G206" s="89">
        <f t="shared" si="4"/>
        <v>1170023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</row>
    <row r="207" spans="1:56" s="5" customFormat="1" ht="39.75" customHeight="1">
      <c r="A207" s="102">
        <v>40696</v>
      </c>
      <c r="B207" s="61"/>
      <c r="C207" s="62" t="s">
        <v>37</v>
      </c>
      <c r="D207" s="63" t="s">
        <v>108</v>
      </c>
      <c r="E207" s="63" t="s">
        <v>502</v>
      </c>
      <c r="F207" s="60" t="s">
        <v>91</v>
      </c>
      <c r="G207" s="89">
        <f t="shared" si="4"/>
        <v>1170023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</row>
    <row r="208" spans="1:56" s="5" customFormat="1" ht="39.75" customHeight="1">
      <c r="A208" s="96">
        <v>40696</v>
      </c>
      <c r="B208" s="97"/>
      <c r="C208" s="125" t="s">
        <v>35</v>
      </c>
      <c r="D208" s="126" t="s">
        <v>45</v>
      </c>
      <c r="E208" s="126" t="s">
        <v>462</v>
      </c>
      <c r="F208" s="100" t="s">
        <v>99</v>
      </c>
      <c r="G208" s="101">
        <f t="shared" si="4"/>
        <v>1125095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</row>
    <row r="209" spans="1:56" s="5" customFormat="1" ht="39.75" customHeight="1">
      <c r="A209" s="96">
        <v>40697</v>
      </c>
      <c r="B209" s="97"/>
      <c r="C209" s="125" t="s">
        <v>35</v>
      </c>
      <c r="D209" s="126" t="s">
        <v>45</v>
      </c>
      <c r="E209" s="126" t="s">
        <v>483</v>
      </c>
      <c r="F209" s="100" t="s">
        <v>89</v>
      </c>
      <c r="G209" s="101">
        <f t="shared" si="4"/>
        <v>1170068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</row>
    <row r="210" spans="1:56" s="5" customFormat="1" ht="39.75" customHeight="1">
      <c r="A210" s="122">
        <v>40698</v>
      </c>
      <c r="B210" s="57">
        <v>40699</v>
      </c>
      <c r="C210" s="58" t="s">
        <v>38</v>
      </c>
      <c r="D210" s="59" t="s">
        <v>19</v>
      </c>
      <c r="E210" s="59" t="s">
        <v>442</v>
      </c>
      <c r="F210" s="87" t="s">
        <v>94</v>
      </c>
      <c r="G210" s="88">
        <f t="shared" si="4"/>
        <v>1139079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</row>
    <row r="211" spans="1:56" s="5" customFormat="1" ht="39.75" customHeight="1">
      <c r="A211" s="122">
        <v>40698</v>
      </c>
      <c r="B211" s="57">
        <v>40699</v>
      </c>
      <c r="C211" s="58" t="s">
        <v>40</v>
      </c>
      <c r="D211" s="59"/>
      <c r="E211" s="59" t="s">
        <v>443</v>
      </c>
      <c r="F211" s="87" t="s">
        <v>94</v>
      </c>
      <c r="G211" s="88">
        <f t="shared" si="4"/>
        <v>1139079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</row>
    <row r="212" spans="1:56" s="5" customFormat="1" ht="39.75" customHeight="1">
      <c r="A212" s="84">
        <v>40698</v>
      </c>
      <c r="B212" s="53"/>
      <c r="C212" s="136" t="s">
        <v>35</v>
      </c>
      <c r="D212" s="137" t="s">
        <v>45</v>
      </c>
      <c r="E212" s="137" t="s">
        <v>503</v>
      </c>
      <c r="F212" s="56" t="s">
        <v>56</v>
      </c>
      <c r="G212" s="85">
        <f t="shared" si="4"/>
        <v>1125018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</row>
    <row r="213" spans="1:56" s="5" customFormat="1" ht="39.75" customHeight="1">
      <c r="A213" s="84" t="s">
        <v>144</v>
      </c>
      <c r="B213" s="53" t="s">
        <v>145</v>
      </c>
      <c r="C213" s="54" t="s">
        <v>31</v>
      </c>
      <c r="D213" s="55"/>
      <c r="E213" s="55" t="s">
        <v>237</v>
      </c>
      <c r="F213" s="56"/>
      <c r="G213" s="85">
        <f t="shared" si="4"/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</row>
    <row r="214" spans="1:56" s="5" customFormat="1" ht="39.75" customHeight="1">
      <c r="A214" s="86" t="s">
        <v>144</v>
      </c>
      <c r="B214" s="57" t="s">
        <v>145</v>
      </c>
      <c r="C214" s="58" t="s">
        <v>202</v>
      </c>
      <c r="D214" s="59"/>
      <c r="E214" s="59" t="s">
        <v>291</v>
      </c>
      <c r="F214" s="87"/>
      <c r="G214" s="88">
        <f t="shared" si="4"/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</row>
    <row r="215" spans="1:56" s="5" customFormat="1" ht="39.75" customHeight="1">
      <c r="A215" s="81">
        <v>40698</v>
      </c>
      <c r="B215" s="50" t="s">
        <v>471</v>
      </c>
      <c r="C215" s="51" t="s">
        <v>176</v>
      </c>
      <c r="D215" s="52"/>
      <c r="E215" s="52" t="s">
        <v>262</v>
      </c>
      <c r="F215" s="82"/>
      <c r="G215" s="83">
        <f t="shared" si="4"/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</row>
    <row r="216" spans="1:56" s="5" customFormat="1" ht="39.75" customHeight="1">
      <c r="A216" s="102">
        <v>40699</v>
      </c>
      <c r="B216" s="61"/>
      <c r="C216" s="62" t="s">
        <v>37</v>
      </c>
      <c r="D216" s="63"/>
      <c r="E216" s="63" t="s">
        <v>504</v>
      </c>
      <c r="F216" s="60" t="s">
        <v>56</v>
      </c>
      <c r="G216" s="89">
        <f t="shared" si="4"/>
        <v>1125018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</row>
    <row r="217" spans="1:56" s="12" customFormat="1" ht="39.75" customHeight="1">
      <c r="A217" s="81" t="s">
        <v>184</v>
      </c>
      <c r="B217" s="50" t="s">
        <v>172</v>
      </c>
      <c r="C217" s="51" t="s">
        <v>176</v>
      </c>
      <c r="D217" s="52"/>
      <c r="E217" s="52" t="s">
        <v>253</v>
      </c>
      <c r="F217" s="82"/>
      <c r="G217" s="83">
        <f t="shared" si="4"/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</row>
    <row r="218" spans="1:56" s="12" customFormat="1" ht="39.75" customHeight="1">
      <c r="A218" s="90" t="s">
        <v>189</v>
      </c>
      <c r="B218" s="61" t="s">
        <v>146</v>
      </c>
      <c r="C218" s="62" t="s">
        <v>37</v>
      </c>
      <c r="D218" s="63"/>
      <c r="E218" s="63" t="s">
        <v>270</v>
      </c>
      <c r="F218" s="60"/>
      <c r="G218" s="89">
        <f t="shared" si="4"/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</row>
    <row r="219" spans="1:56" s="5" customFormat="1" ht="39.75" customHeight="1">
      <c r="A219" s="96">
        <v>40705</v>
      </c>
      <c r="B219" s="97"/>
      <c r="C219" s="125" t="s">
        <v>35</v>
      </c>
      <c r="D219" s="126" t="s">
        <v>45</v>
      </c>
      <c r="E219" s="126" t="s">
        <v>405</v>
      </c>
      <c r="F219" s="100" t="s">
        <v>65</v>
      </c>
      <c r="G219" s="101">
        <f t="shared" si="4"/>
        <v>1170016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</row>
    <row r="220" spans="1:56" s="12" customFormat="1" ht="39.75" customHeight="1">
      <c r="A220" s="84" t="s">
        <v>146</v>
      </c>
      <c r="B220" s="53" t="s">
        <v>147</v>
      </c>
      <c r="C220" s="54" t="s">
        <v>31</v>
      </c>
      <c r="D220" s="55"/>
      <c r="E220" s="55" t="s">
        <v>238</v>
      </c>
      <c r="F220" s="56"/>
      <c r="G220" s="85">
        <f>IF(F220&gt;0,VLOOKUP(F220,bd_club,2,FALSE),"")</f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</row>
    <row r="221" spans="1:56" s="14" customFormat="1" ht="39.75" customHeight="1">
      <c r="A221" s="128" t="s">
        <v>146</v>
      </c>
      <c r="B221" s="50"/>
      <c r="C221" s="51" t="s">
        <v>176</v>
      </c>
      <c r="D221" s="52"/>
      <c r="E221" s="52" t="s">
        <v>452</v>
      </c>
      <c r="F221" s="82"/>
      <c r="G221" s="83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</row>
    <row r="222" spans="1:56" s="16" customFormat="1" ht="39.75" customHeight="1">
      <c r="A222" s="90" t="s">
        <v>146</v>
      </c>
      <c r="B222" s="61" t="s">
        <v>147</v>
      </c>
      <c r="C222" s="62" t="s">
        <v>37</v>
      </c>
      <c r="D222" s="63"/>
      <c r="E222" s="63" t="s">
        <v>271</v>
      </c>
      <c r="F222" s="60"/>
      <c r="G222" s="89">
        <f aca="true" t="shared" si="5" ref="G222:G241">IF(F222&gt;0,VLOOKUP(F222,bd_club,2,FALSE),"")</f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</row>
    <row r="223" spans="1:56" s="11" customFormat="1" ht="39.75" customHeight="1">
      <c r="A223" s="90" t="s">
        <v>146</v>
      </c>
      <c r="B223" s="61" t="s">
        <v>147</v>
      </c>
      <c r="C223" s="62" t="s">
        <v>37</v>
      </c>
      <c r="D223" s="63"/>
      <c r="E223" s="63" t="s">
        <v>272</v>
      </c>
      <c r="F223" s="60"/>
      <c r="G223" s="89">
        <f t="shared" si="5"/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</row>
    <row r="224" spans="1:56" s="11" customFormat="1" ht="39.75" customHeight="1">
      <c r="A224" s="86" t="s">
        <v>146</v>
      </c>
      <c r="B224" s="57" t="s">
        <v>147</v>
      </c>
      <c r="C224" s="58" t="s">
        <v>202</v>
      </c>
      <c r="D224" s="59"/>
      <c r="E224" s="59" t="s">
        <v>292</v>
      </c>
      <c r="F224" s="87"/>
      <c r="G224" s="88">
        <f t="shared" si="5"/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</row>
    <row r="225" spans="1:56" s="11" customFormat="1" ht="39.75" customHeight="1">
      <c r="A225" s="103">
        <v>40706</v>
      </c>
      <c r="B225" s="104"/>
      <c r="C225" s="105" t="s">
        <v>34</v>
      </c>
      <c r="D225" s="106" t="s">
        <v>12</v>
      </c>
      <c r="E225" s="106" t="s">
        <v>428</v>
      </c>
      <c r="F225" s="107" t="s">
        <v>106</v>
      </c>
      <c r="G225" s="108">
        <f t="shared" si="5"/>
        <v>1125012</v>
      </c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6"/>
      <c r="AX225" s="16"/>
      <c r="AY225" s="16"/>
      <c r="AZ225" s="16"/>
      <c r="BA225" s="16"/>
      <c r="BB225" s="16"/>
      <c r="BC225" s="16"/>
      <c r="BD225" s="16"/>
    </row>
    <row r="226" spans="1:7" s="11" customFormat="1" ht="39.75" customHeight="1">
      <c r="A226" s="102">
        <v>40706</v>
      </c>
      <c r="B226" s="61"/>
      <c r="C226" s="62" t="s">
        <v>37</v>
      </c>
      <c r="D226" s="63" t="s">
        <v>11</v>
      </c>
      <c r="E226" s="63" t="s">
        <v>428</v>
      </c>
      <c r="F226" s="60" t="s">
        <v>106</v>
      </c>
      <c r="G226" s="89">
        <f t="shared" si="5"/>
        <v>1125012</v>
      </c>
    </row>
    <row r="227" spans="1:7" s="11" customFormat="1" ht="39.75" customHeight="1">
      <c r="A227" s="102">
        <v>40706</v>
      </c>
      <c r="B227" s="61"/>
      <c r="C227" s="62" t="s">
        <v>37</v>
      </c>
      <c r="D227" s="63" t="s">
        <v>49</v>
      </c>
      <c r="E227" s="63" t="s">
        <v>428</v>
      </c>
      <c r="F227" s="60" t="s">
        <v>106</v>
      </c>
      <c r="G227" s="89">
        <f t="shared" si="5"/>
        <v>1125012</v>
      </c>
    </row>
    <row r="228" spans="1:7" s="11" customFormat="1" ht="39.75" customHeight="1">
      <c r="A228" s="96">
        <v>40706</v>
      </c>
      <c r="B228" s="97"/>
      <c r="C228" s="125" t="s">
        <v>35</v>
      </c>
      <c r="D228" s="126" t="s">
        <v>45</v>
      </c>
      <c r="E228" s="99" t="s">
        <v>376</v>
      </c>
      <c r="F228" s="100" t="s">
        <v>105</v>
      </c>
      <c r="G228" s="101">
        <f t="shared" si="5"/>
        <v>1125034</v>
      </c>
    </row>
    <row r="229" spans="1:7" s="11" customFormat="1" ht="39.75" customHeight="1">
      <c r="A229" s="102">
        <v>40706</v>
      </c>
      <c r="B229" s="61"/>
      <c r="C229" s="62" t="s">
        <v>37</v>
      </c>
      <c r="D229" s="63" t="s">
        <v>51</v>
      </c>
      <c r="E229" s="63" t="s">
        <v>465</v>
      </c>
      <c r="F229" s="60" t="s">
        <v>77</v>
      </c>
      <c r="G229" s="89">
        <f t="shared" si="5"/>
        <v>1139007</v>
      </c>
    </row>
    <row r="230" spans="1:7" s="11" customFormat="1" ht="39.75" customHeight="1">
      <c r="A230" s="122">
        <v>40706</v>
      </c>
      <c r="B230" s="57"/>
      <c r="C230" s="58" t="s">
        <v>40</v>
      </c>
      <c r="D230" s="59"/>
      <c r="E230" s="59" t="s">
        <v>368</v>
      </c>
      <c r="F230" s="87" t="s">
        <v>56</v>
      </c>
      <c r="G230" s="88">
        <f t="shared" si="5"/>
        <v>1125018</v>
      </c>
    </row>
    <row r="231" spans="1:7" s="11" customFormat="1" ht="39.75" customHeight="1">
      <c r="A231" s="86" t="s">
        <v>147</v>
      </c>
      <c r="B231" s="57" t="s">
        <v>115</v>
      </c>
      <c r="C231" s="58" t="s">
        <v>202</v>
      </c>
      <c r="D231" s="59"/>
      <c r="E231" s="59" t="s">
        <v>293</v>
      </c>
      <c r="F231" s="87"/>
      <c r="G231" s="88">
        <f t="shared" si="5"/>
      </c>
    </row>
    <row r="232" spans="1:7" s="11" customFormat="1" ht="39.75" customHeight="1">
      <c r="A232" s="102">
        <v>40707</v>
      </c>
      <c r="B232" s="61"/>
      <c r="C232" s="62" t="s">
        <v>37</v>
      </c>
      <c r="D232" s="63" t="s">
        <v>10</v>
      </c>
      <c r="E232" s="63" t="s">
        <v>422</v>
      </c>
      <c r="F232" s="60" t="s">
        <v>78</v>
      </c>
      <c r="G232" s="89">
        <f t="shared" si="5"/>
        <v>1139028</v>
      </c>
    </row>
    <row r="233" spans="1:7" s="11" customFormat="1" ht="39.75" customHeight="1">
      <c r="A233" s="96">
        <v>40707</v>
      </c>
      <c r="B233" s="97"/>
      <c r="C233" s="125" t="s">
        <v>35</v>
      </c>
      <c r="D233" s="126" t="s">
        <v>45</v>
      </c>
      <c r="E233" s="126" t="s">
        <v>421</v>
      </c>
      <c r="F233" s="100" t="s">
        <v>78</v>
      </c>
      <c r="G233" s="101">
        <f t="shared" si="5"/>
        <v>1139028</v>
      </c>
    </row>
    <row r="234" spans="1:56" s="5" customFormat="1" ht="39.75" customHeight="1">
      <c r="A234" s="96">
        <v>40711</v>
      </c>
      <c r="B234" s="97"/>
      <c r="C234" s="125" t="s">
        <v>35</v>
      </c>
      <c r="D234" s="126" t="s">
        <v>29</v>
      </c>
      <c r="E234" s="126" t="s">
        <v>438</v>
      </c>
      <c r="F234" s="100" t="s">
        <v>69</v>
      </c>
      <c r="G234" s="101">
        <f t="shared" si="5"/>
        <v>1125015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</row>
    <row r="235" spans="1:56" s="5" customFormat="1" ht="39.75" customHeight="1">
      <c r="A235" s="90">
        <v>40712</v>
      </c>
      <c r="B235" s="61"/>
      <c r="C235" s="62" t="s">
        <v>37</v>
      </c>
      <c r="D235" s="63" t="s">
        <v>8</v>
      </c>
      <c r="E235" s="63" t="s">
        <v>380</v>
      </c>
      <c r="F235" s="60" t="s">
        <v>104</v>
      </c>
      <c r="G235" s="89">
        <f t="shared" si="5"/>
        <v>1125037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</row>
    <row r="236" spans="1:56" s="5" customFormat="1" ht="39.75" customHeight="1">
      <c r="A236" s="96">
        <v>40712</v>
      </c>
      <c r="B236" s="97"/>
      <c r="C236" s="125" t="s">
        <v>35</v>
      </c>
      <c r="D236" s="126" t="s">
        <v>45</v>
      </c>
      <c r="E236" s="126" t="s">
        <v>381</v>
      </c>
      <c r="F236" s="100" t="s">
        <v>104</v>
      </c>
      <c r="G236" s="101">
        <f t="shared" si="5"/>
        <v>1125037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</row>
    <row r="237" spans="1:56" s="5" customFormat="1" ht="39.75" customHeight="1">
      <c r="A237" s="103">
        <v>40712</v>
      </c>
      <c r="B237" s="104" t="s">
        <v>149</v>
      </c>
      <c r="C237" s="105" t="s">
        <v>39</v>
      </c>
      <c r="D237" s="106"/>
      <c r="E237" s="106" t="s">
        <v>326</v>
      </c>
      <c r="F237" s="107" t="s">
        <v>83</v>
      </c>
      <c r="G237" s="108">
        <f t="shared" si="5"/>
        <v>1190025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</row>
    <row r="238" spans="1:56" s="5" customFormat="1" ht="39.75" customHeight="1">
      <c r="A238" s="96">
        <v>40712</v>
      </c>
      <c r="B238" s="97"/>
      <c r="C238" s="125" t="s">
        <v>35</v>
      </c>
      <c r="D238" s="126" t="s">
        <v>45</v>
      </c>
      <c r="E238" s="126" t="s">
        <v>328</v>
      </c>
      <c r="F238" s="100" t="s">
        <v>79</v>
      </c>
      <c r="G238" s="101">
        <f t="shared" si="5"/>
        <v>1139011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</row>
    <row r="239" spans="1:56" s="12" customFormat="1" ht="39.75" customHeight="1">
      <c r="A239" s="84" t="s">
        <v>148</v>
      </c>
      <c r="B239" s="53" t="s">
        <v>149</v>
      </c>
      <c r="C239" s="54" t="s">
        <v>31</v>
      </c>
      <c r="D239" s="55"/>
      <c r="E239" s="55" t="s">
        <v>239</v>
      </c>
      <c r="F239" s="56"/>
      <c r="G239" s="85">
        <f t="shared" si="5"/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</row>
    <row r="240" spans="1:56" s="12" customFormat="1" ht="39.75" customHeight="1">
      <c r="A240" s="81" t="s">
        <v>148</v>
      </c>
      <c r="B240" s="50" t="s">
        <v>149</v>
      </c>
      <c r="C240" s="51" t="s">
        <v>176</v>
      </c>
      <c r="D240" s="52"/>
      <c r="E240" s="52" t="s">
        <v>263</v>
      </c>
      <c r="F240" s="82"/>
      <c r="G240" s="83">
        <f t="shared" si="5"/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</row>
    <row r="241" spans="1:56" s="12" customFormat="1" ht="39.75" customHeight="1">
      <c r="A241" s="81" t="s">
        <v>148</v>
      </c>
      <c r="B241" s="50" t="s">
        <v>115</v>
      </c>
      <c r="C241" s="51" t="s">
        <v>176</v>
      </c>
      <c r="D241" s="52"/>
      <c r="E241" s="52" t="s">
        <v>264</v>
      </c>
      <c r="F241" s="82"/>
      <c r="G241" s="83">
        <f t="shared" si="5"/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</row>
    <row r="242" spans="1:56" s="10" customFormat="1" ht="39.75" customHeight="1">
      <c r="A242" s="102">
        <v>40713</v>
      </c>
      <c r="B242" s="61"/>
      <c r="C242" s="62" t="s">
        <v>37</v>
      </c>
      <c r="D242" s="63" t="s">
        <v>11</v>
      </c>
      <c r="E242" s="63" t="s">
        <v>454</v>
      </c>
      <c r="F242" s="60"/>
      <c r="G242" s="89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</row>
    <row r="243" spans="1:56" s="5" customFormat="1" ht="39.75" customHeight="1">
      <c r="A243" s="102">
        <v>40713</v>
      </c>
      <c r="B243" s="61"/>
      <c r="C243" s="62" t="s">
        <v>37</v>
      </c>
      <c r="D243" s="63" t="s">
        <v>3</v>
      </c>
      <c r="E243" s="63" t="s">
        <v>506</v>
      </c>
      <c r="F243" s="60" t="s">
        <v>78</v>
      </c>
      <c r="G243" s="89">
        <f aca="true" t="shared" si="6" ref="G243:G277">IF(F243&gt;0,VLOOKUP(F243,bd_club,2,FALSE),"")</f>
        <v>1139028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</row>
    <row r="244" spans="1:56" s="5" customFormat="1" ht="39.75" customHeight="1">
      <c r="A244" s="102">
        <v>40713</v>
      </c>
      <c r="B244" s="61"/>
      <c r="C244" s="62" t="s">
        <v>37</v>
      </c>
      <c r="D244" s="63" t="s">
        <v>10</v>
      </c>
      <c r="E244" s="63" t="s">
        <v>506</v>
      </c>
      <c r="F244" s="60" t="s">
        <v>78</v>
      </c>
      <c r="G244" s="89">
        <f t="shared" si="6"/>
        <v>1139028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</row>
    <row r="245" spans="1:56" s="5" customFormat="1" ht="39.75" customHeight="1">
      <c r="A245" s="102">
        <v>40713</v>
      </c>
      <c r="B245" s="61"/>
      <c r="C245" s="62" t="s">
        <v>37</v>
      </c>
      <c r="D245" s="63" t="s">
        <v>22</v>
      </c>
      <c r="E245" s="63"/>
      <c r="F245" s="60" t="s">
        <v>78</v>
      </c>
      <c r="G245" s="89">
        <f t="shared" si="6"/>
        <v>1139028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</row>
    <row r="246" spans="1:56" s="5" customFormat="1" ht="39.75" customHeight="1">
      <c r="A246" s="122">
        <v>40713</v>
      </c>
      <c r="B246" s="57"/>
      <c r="C246" s="58" t="s">
        <v>40</v>
      </c>
      <c r="D246" s="59"/>
      <c r="E246" s="59" t="s">
        <v>464</v>
      </c>
      <c r="F246" s="87" t="s">
        <v>81</v>
      </c>
      <c r="G246" s="88">
        <f t="shared" si="6"/>
        <v>1139035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</row>
    <row r="247" spans="1:56" s="5" customFormat="1" ht="39.75" customHeight="1">
      <c r="A247" s="96">
        <v>40713</v>
      </c>
      <c r="B247" s="97"/>
      <c r="C247" s="125" t="s">
        <v>35</v>
      </c>
      <c r="D247" s="126" t="s">
        <v>45</v>
      </c>
      <c r="E247" s="126"/>
      <c r="F247" s="100" t="s">
        <v>78</v>
      </c>
      <c r="G247" s="101">
        <f t="shared" si="6"/>
        <v>1139028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</row>
    <row r="248" spans="1:56" s="12" customFormat="1" ht="39.75" customHeight="1">
      <c r="A248" s="96">
        <v>40713</v>
      </c>
      <c r="B248" s="97"/>
      <c r="C248" s="111" t="s">
        <v>35</v>
      </c>
      <c r="D248" s="112" t="s">
        <v>45</v>
      </c>
      <c r="E248" s="99" t="s">
        <v>327</v>
      </c>
      <c r="F248" s="100" t="s">
        <v>67</v>
      </c>
      <c r="G248" s="101">
        <f t="shared" si="6"/>
        <v>1190036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</row>
    <row r="249" spans="1:56" s="10" customFormat="1" ht="39.75" customHeight="1">
      <c r="A249" s="96">
        <v>40713</v>
      </c>
      <c r="B249" s="97"/>
      <c r="C249" s="111" t="s">
        <v>35</v>
      </c>
      <c r="D249" s="112" t="s">
        <v>28</v>
      </c>
      <c r="E249" s="99" t="s">
        <v>464</v>
      </c>
      <c r="F249" s="100" t="s">
        <v>81</v>
      </c>
      <c r="G249" s="101">
        <f t="shared" si="6"/>
        <v>1139035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</row>
    <row r="250" spans="1:56" s="10" customFormat="1" ht="39.75" customHeight="1">
      <c r="A250" s="90" t="s">
        <v>190</v>
      </c>
      <c r="B250" s="61" t="s">
        <v>152</v>
      </c>
      <c r="C250" s="62" t="s">
        <v>37</v>
      </c>
      <c r="D250" s="63"/>
      <c r="E250" s="63" t="s">
        <v>273</v>
      </c>
      <c r="F250" s="60"/>
      <c r="G250" s="89">
        <f t="shared" si="6"/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</row>
    <row r="251" spans="1:56" s="10" customFormat="1" ht="39.75" customHeight="1">
      <c r="A251" s="102">
        <v>40718</v>
      </c>
      <c r="B251" s="61"/>
      <c r="C251" s="62" t="s">
        <v>37</v>
      </c>
      <c r="D251" s="63" t="s">
        <v>51</v>
      </c>
      <c r="E251" s="63" t="s">
        <v>410</v>
      </c>
      <c r="F251" s="60" t="s">
        <v>101</v>
      </c>
      <c r="G251" s="89">
        <f t="shared" si="6"/>
        <v>1125058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</row>
    <row r="252" spans="1:56" s="5" customFormat="1" ht="39.75" customHeight="1">
      <c r="A252" s="96">
        <v>40718</v>
      </c>
      <c r="B252" s="97"/>
      <c r="C252" s="98" t="s">
        <v>35</v>
      </c>
      <c r="D252" s="99" t="s">
        <v>45</v>
      </c>
      <c r="E252" s="99" t="s">
        <v>410</v>
      </c>
      <c r="F252" s="100" t="s">
        <v>101</v>
      </c>
      <c r="G252" s="101">
        <f t="shared" si="6"/>
        <v>1125058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</row>
    <row r="253" spans="1:56" s="12" customFormat="1" ht="39.75" customHeight="1">
      <c r="A253" s="84" t="s">
        <v>150</v>
      </c>
      <c r="B253" s="53" t="s">
        <v>151</v>
      </c>
      <c r="C253" s="54" t="s">
        <v>31</v>
      </c>
      <c r="D253" s="55"/>
      <c r="E253" s="55" t="s">
        <v>226</v>
      </c>
      <c r="F253" s="56"/>
      <c r="G253" s="85">
        <f t="shared" si="6"/>
      </c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</row>
    <row r="254" spans="1:56" s="12" customFormat="1" ht="39.75" customHeight="1">
      <c r="A254" s="84" t="s">
        <v>151</v>
      </c>
      <c r="B254" s="53" t="s">
        <v>152</v>
      </c>
      <c r="C254" s="54" t="s">
        <v>31</v>
      </c>
      <c r="D254" s="55"/>
      <c r="E254" s="55" t="s">
        <v>240</v>
      </c>
      <c r="F254" s="56"/>
      <c r="G254" s="85">
        <f t="shared" si="6"/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</row>
    <row r="255" spans="1:56" s="12" customFormat="1" ht="39.75" customHeight="1">
      <c r="A255" s="86" t="s">
        <v>151</v>
      </c>
      <c r="B255" s="57" t="s">
        <v>152</v>
      </c>
      <c r="C255" s="58" t="s">
        <v>202</v>
      </c>
      <c r="D255" s="59"/>
      <c r="E255" s="59" t="s">
        <v>294</v>
      </c>
      <c r="F255" s="87"/>
      <c r="G255" s="88">
        <f t="shared" si="6"/>
      </c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</row>
    <row r="256" spans="1:56" s="12" customFormat="1" ht="39.75" customHeight="1">
      <c r="A256" s="102">
        <v>40719</v>
      </c>
      <c r="B256" s="61"/>
      <c r="C256" s="62" t="s">
        <v>37</v>
      </c>
      <c r="D256" s="63" t="s">
        <v>108</v>
      </c>
      <c r="E256" s="63" t="s">
        <v>332</v>
      </c>
      <c r="F256" s="60" t="s">
        <v>75</v>
      </c>
      <c r="G256" s="8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</row>
    <row r="257" spans="1:56" s="12" customFormat="1" ht="39.75" customHeight="1">
      <c r="A257" s="102">
        <v>40719</v>
      </c>
      <c r="B257" s="61"/>
      <c r="C257" s="62" t="s">
        <v>37</v>
      </c>
      <c r="D257" s="63" t="s">
        <v>11</v>
      </c>
      <c r="E257" s="63" t="s">
        <v>332</v>
      </c>
      <c r="F257" s="60" t="s">
        <v>84</v>
      </c>
      <c r="G257" s="8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</row>
    <row r="258" spans="1:56" s="12" customFormat="1" ht="39.75" customHeight="1">
      <c r="A258" s="102">
        <v>40719</v>
      </c>
      <c r="B258" s="61"/>
      <c r="C258" s="62" t="s">
        <v>37</v>
      </c>
      <c r="D258" s="63" t="s">
        <v>49</v>
      </c>
      <c r="E258" s="63" t="s">
        <v>332</v>
      </c>
      <c r="F258" s="60" t="s">
        <v>84</v>
      </c>
      <c r="G258" s="8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</row>
    <row r="259" spans="1:56" s="12" customFormat="1" ht="39.75" customHeight="1">
      <c r="A259" s="102">
        <v>40719</v>
      </c>
      <c r="B259" s="61"/>
      <c r="C259" s="62" t="s">
        <v>35</v>
      </c>
      <c r="D259" s="63" t="s">
        <v>45</v>
      </c>
      <c r="E259" s="63" t="s">
        <v>522</v>
      </c>
      <c r="F259" s="60" t="s">
        <v>75</v>
      </c>
      <c r="G259" s="8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</row>
    <row r="260" spans="1:56" s="5" customFormat="1" ht="39.75" customHeight="1">
      <c r="A260" s="96">
        <v>40720</v>
      </c>
      <c r="B260" s="97"/>
      <c r="C260" s="111" t="s">
        <v>35</v>
      </c>
      <c r="D260" s="112" t="s">
        <v>45</v>
      </c>
      <c r="E260" s="99" t="s">
        <v>383</v>
      </c>
      <c r="F260" s="100" t="s">
        <v>60</v>
      </c>
      <c r="G260" s="101">
        <f t="shared" si="6"/>
        <v>1125042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</row>
    <row r="261" spans="1:56" s="10" customFormat="1" ht="39.75" customHeight="1">
      <c r="A261" s="102">
        <v>40720</v>
      </c>
      <c r="B261" s="61"/>
      <c r="C261" s="62" t="s">
        <v>37</v>
      </c>
      <c r="D261" s="63" t="s">
        <v>51</v>
      </c>
      <c r="E261" s="63" t="s">
        <v>466</v>
      </c>
      <c r="F261" s="60" t="s">
        <v>77</v>
      </c>
      <c r="G261" s="89">
        <f t="shared" si="6"/>
        <v>1139007</v>
      </c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</row>
    <row r="262" spans="1:56" s="10" customFormat="1" ht="39.75" customHeight="1">
      <c r="A262" s="102">
        <v>40720</v>
      </c>
      <c r="B262" s="61"/>
      <c r="C262" s="62" t="s">
        <v>37</v>
      </c>
      <c r="D262" s="115" t="s">
        <v>11</v>
      </c>
      <c r="E262" s="63" t="s">
        <v>475</v>
      </c>
      <c r="F262" s="60" t="s">
        <v>89</v>
      </c>
      <c r="G262" s="89">
        <f t="shared" si="6"/>
        <v>1170068</v>
      </c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</row>
    <row r="263" spans="1:56" s="10" customFormat="1" ht="39.75" customHeight="1">
      <c r="A263" s="102">
        <v>40720</v>
      </c>
      <c r="B263" s="61"/>
      <c r="C263" s="62" t="s">
        <v>37</v>
      </c>
      <c r="D263" s="115" t="s">
        <v>49</v>
      </c>
      <c r="E263" s="63" t="s">
        <v>475</v>
      </c>
      <c r="F263" s="60" t="s">
        <v>89</v>
      </c>
      <c r="G263" s="89">
        <f>IF(F263&gt;0,VLOOKUP(F263,bd_club,2,FALSE),"")</f>
        <v>1170068</v>
      </c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</row>
    <row r="264" spans="1:56" s="10" customFormat="1" ht="39.75" customHeight="1">
      <c r="A264" s="122">
        <v>40720</v>
      </c>
      <c r="B264" s="57"/>
      <c r="C264" s="58" t="s">
        <v>40</v>
      </c>
      <c r="D264" s="59"/>
      <c r="E264" s="59" t="s">
        <v>480</v>
      </c>
      <c r="F264" s="87" t="s">
        <v>66</v>
      </c>
      <c r="G264" s="88">
        <f>IF(F264&gt;0,VLOOKUP(F264,bd_club,2,FALSE),"")</f>
        <v>1170082</v>
      </c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</row>
    <row r="265" spans="1:56" s="10" customFormat="1" ht="39.75" customHeight="1">
      <c r="A265" s="122">
        <v>40721</v>
      </c>
      <c r="B265" s="57"/>
      <c r="C265" s="58" t="s">
        <v>40</v>
      </c>
      <c r="D265" s="59"/>
      <c r="E265" s="59" t="s">
        <v>507</v>
      </c>
      <c r="F265" s="87" t="s">
        <v>56</v>
      </c>
      <c r="G265" s="88" t="s">
        <v>508</v>
      </c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</row>
    <row r="266" spans="1:56" s="10" customFormat="1" ht="39.75" customHeight="1">
      <c r="A266" s="86" t="s">
        <v>152</v>
      </c>
      <c r="B266" s="57" t="s">
        <v>115</v>
      </c>
      <c r="C266" s="58" t="s">
        <v>202</v>
      </c>
      <c r="D266" s="59"/>
      <c r="E266" s="59" t="s">
        <v>295</v>
      </c>
      <c r="F266" s="87"/>
      <c r="G266" s="88">
        <f t="shared" si="6"/>
      </c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</row>
    <row r="267" spans="1:56" s="12" customFormat="1" ht="39.75" customHeight="1">
      <c r="A267" s="102">
        <v>40722</v>
      </c>
      <c r="B267" s="61"/>
      <c r="C267" s="62" t="s">
        <v>37</v>
      </c>
      <c r="D267" s="63" t="s">
        <v>5</v>
      </c>
      <c r="E267" s="63" t="s">
        <v>509</v>
      </c>
      <c r="F267" s="60" t="s">
        <v>78</v>
      </c>
      <c r="G267" s="89">
        <f t="shared" si="6"/>
        <v>1139028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</row>
    <row r="268" spans="1:56" s="12" customFormat="1" ht="39.75" customHeight="1">
      <c r="A268" s="86" t="s">
        <v>207</v>
      </c>
      <c r="B268" s="57" t="s">
        <v>153</v>
      </c>
      <c r="C268" s="58" t="s">
        <v>202</v>
      </c>
      <c r="D268" s="59"/>
      <c r="E268" s="59" t="s">
        <v>296</v>
      </c>
      <c r="F268" s="87"/>
      <c r="G268" s="88">
        <f t="shared" si="6"/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</row>
    <row r="269" spans="1:56" s="12" customFormat="1" ht="39.75" customHeight="1">
      <c r="A269" s="96">
        <v>40725</v>
      </c>
      <c r="B269" s="97"/>
      <c r="C269" s="111" t="s">
        <v>35</v>
      </c>
      <c r="D269" s="112"/>
      <c r="E269" s="99" t="s">
        <v>360</v>
      </c>
      <c r="F269" s="100" t="s">
        <v>57</v>
      </c>
      <c r="G269" s="101">
        <f t="shared" si="6"/>
        <v>1125020</v>
      </c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</row>
    <row r="270" spans="1:56" s="12" customFormat="1" ht="39.75" customHeight="1">
      <c r="A270" s="94" t="s">
        <v>174</v>
      </c>
      <c r="B270" s="67" t="s">
        <v>153</v>
      </c>
      <c r="C270" s="68" t="s">
        <v>34</v>
      </c>
      <c r="D270" s="69"/>
      <c r="E270" s="69" t="s">
        <v>255</v>
      </c>
      <c r="F270" s="70"/>
      <c r="G270" s="95">
        <f t="shared" si="6"/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</row>
    <row r="271" spans="1:56" s="12" customFormat="1" ht="39.75" customHeight="1">
      <c r="A271" s="86" t="s">
        <v>174</v>
      </c>
      <c r="B271" s="57" t="s">
        <v>153</v>
      </c>
      <c r="C271" s="58" t="s">
        <v>202</v>
      </c>
      <c r="D271" s="59"/>
      <c r="E271" s="59" t="s">
        <v>297</v>
      </c>
      <c r="F271" s="87"/>
      <c r="G271" s="88">
        <f t="shared" si="6"/>
      </c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</row>
    <row r="272" spans="1:56" s="12" customFormat="1" ht="39.75" customHeight="1">
      <c r="A272" s="86" t="s">
        <v>174</v>
      </c>
      <c r="B272" s="57"/>
      <c r="C272" s="58" t="s">
        <v>40</v>
      </c>
      <c r="D272" s="59"/>
      <c r="E272" s="59" t="s">
        <v>444</v>
      </c>
      <c r="F272" s="87" t="s">
        <v>94</v>
      </c>
      <c r="G272" s="88">
        <f t="shared" si="6"/>
        <v>1139079</v>
      </c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</row>
    <row r="273" spans="1:56" s="12" customFormat="1" ht="39.75" customHeight="1">
      <c r="A273" s="96">
        <v>40726</v>
      </c>
      <c r="B273" s="97"/>
      <c r="C273" s="125" t="s">
        <v>35</v>
      </c>
      <c r="D273" s="126" t="s">
        <v>45</v>
      </c>
      <c r="E273" s="126" t="s">
        <v>386</v>
      </c>
      <c r="F273" s="100" t="s">
        <v>344</v>
      </c>
      <c r="G273" s="101">
        <f t="shared" si="6"/>
        <v>1125043</v>
      </c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</row>
    <row r="274" spans="1:56" s="12" customFormat="1" ht="39.75" customHeight="1">
      <c r="A274" s="90" t="s">
        <v>191</v>
      </c>
      <c r="B274" s="61" t="s">
        <v>153</v>
      </c>
      <c r="C274" s="62" t="s">
        <v>37</v>
      </c>
      <c r="D274" s="63"/>
      <c r="E274" s="63" t="s">
        <v>274</v>
      </c>
      <c r="F274" s="60"/>
      <c r="G274" s="89">
        <f t="shared" si="6"/>
      </c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</row>
    <row r="275" spans="1:56" s="12" customFormat="1" ht="39.75" customHeight="1">
      <c r="A275" s="86" t="s">
        <v>191</v>
      </c>
      <c r="B275" s="57" t="s">
        <v>153</v>
      </c>
      <c r="C275" s="58" t="s">
        <v>202</v>
      </c>
      <c r="D275" s="59"/>
      <c r="E275" s="59" t="s">
        <v>298</v>
      </c>
      <c r="F275" s="87"/>
      <c r="G275" s="88">
        <f t="shared" si="6"/>
      </c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</row>
    <row r="276" spans="1:56" s="12" customFormat="1" ht="39.75" customHeight="1">
      <c r="A276" s="84">
        <v>40726</v>
      </c>
      <c r="B276" s="53" t="s">
        <v>153</v>
      </c>
      <c r="C276" s="54" t="s">
        <v>31</v>
      </c>
      <c r="D276" s="55"/>
      <c r="E276" s="55" t="s">
        <v>241</v>
      </c>
      <c r="F276" s="56"/>
      <c r="G276" s="85">
        <f t="shared" si="6"/>
      </c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</row>
    <row r="277" spans="1:56" s="12" customFormat="1" ht="39.75" customHeight="1">
      <c r="A277" s="129">
        <v>40727</v>
      </c>
      <c r="B277" s="130"/>
      <c r="C277" s="131" t="s">
        <v>34</v>
      </c>
      <c r="D277" s="106" t="s">
        <v>13</v>
      </c>
      <c r="E277" s="132" t="s">
        <v>437</v>
      </c>
      <c r="F277" s="107" t="s">
        <v>69</v>
      </c>
      <c r="G277" s="108">
        <f t="shared" si="6"/>
        <v>1125015</v>
      </c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</row>
    <row r="278" spans="1:56" s="12" customFormat="1" ht="39.75" customHeight="1">
      <c r="A278" s="90" t="s">
        <v>153</v>
      </c>
      <c r="B278" s="61" t="s">
        <v>115</v>
      </c>
      <c r="C278" s="62" t="s">
        <v>37</v>
      </c>
      <c r="D278" s="63"/>
      <c r="E278" s="63" t="s">
        <v>275</v>
      </c>
      <c r="F278" s="60"/>
      <c r="G278" s="89">
        <f aca="true" t="shared" si="7" ref="G278:G311">IF(F278&gt;0,VLOOKUP(F278,bd_club,2,FALSE),"")</f>
      </c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</row>
    <row r="279" spans="1:56" s="5" customFormat="1" ht="39.75" customHeight="1">
      <c r="A279" s="90" t="s">
        <v>153</v>
      </c>
      <c r="B279" s="61"/>
      <c r="C279" s="62" t="s">
        <v>37</v>
      </c>
      <c r="D279" s="63" t="s">
        <v>11</v>
      </c>
      <c r="E279" s="63" t="s">
        <v>437</v>
      </c>
      <c r="F279" s="60" t="s">
        <v>69</v>
      </c>
      <c r="G279" s="89">
        <f t="shared" si="7"/>
        <v>1125015</v>
      </c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</row>
    <row r="280" spans="1:56" s="12" customFormat="1" ht="39.75" customHeight="1">
      <c r="A280" s="90" t="s">
        <v>153</v>
      </c>
      <c r="B280" s="61"/>
      <c r="C280" s="62" t="s">
        <v>37</v>
      </c>
      <c r="D280" s="63" t="s">
        <v>49</v>
      </c>
      <c r="E280" s="63" t="s">
        <v>437</v>
      </c>
      <c r="F280" s="60" t="s">
        <v>69</v>
      </c>
      <c r="G280" s="89">
        <f t="shared" si="7"/>
        <v>1125015</v>
      </c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</row>
    <row r="281" spans="1:56" s="12" customFormat="1" ht="39.75" customHeight="1">
      <c r="A281" s="90" t="s">
        <v>153</v>
      </c>
      <c r="B281" s="61"/>
      <c r="C281" s="62" t="s">
        <v>37</v>
      </c>
      <c r="D281" s="63" t="s">
        <v>51</v>
      </c>
      <c r="E281" s="63" t="s">
        <v>329</v>
      </c>
      <c r="F281" s="60" t="s">
        <v>79</v>
      </c>
      <c r="G281" s="89">
        <f t="shared" si="7"/>
        <v>1139011</v>
      </c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</row>
    <row r="282" spans="1:56" s="5" customFormat="1" ht="39.75" customHeight="1">
      <c r="A282" s="90" t="s">
        <v>153</v>
      </c>
      <c r="B282" s="61"/>
      <c r="C282" s="62" t="s">
        <v>37</v>
      </c>
      <c r="D282" s="63" t="s">
        <v>51</v>
      </c>
      <c r="E282" s="63" t="s">
        <v>476</v>
      </c>
      <c r="F282" s="60" t="s">
        <v>91</v>
      </c>
      <c r="G282" s="89">
        <f t="shared" si="7"/>
        <v>1170023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</row>
    <row r="283" spans="1:56" s="10" customFormat="1" ht="39.75" customHeight="1">
      <c r="A283" s="81" t="s">
        <v>185</v>
      </c>
      <c r="B283" s="50" t="s">
        <v>154</v>
      </c>
      <c r="C283" s="51" t="s">
        <v>176</v>
      </c>
      <c r="D283" s="52"/>
      <c r="E283" s="52" t="s">
        <v>265</v>
      </c>
      <c r="F283" s="82"/>
      <c r="G283" s="83">
        <f t="shared" si="7"/>
      </c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</row>
    <row r="284" spans="1:56" s="10" customFormat="1" ht="39.75" customHeight="1">
      <c r="A284" s="129">
        <v>40729</v>
      </c>
      <c r="B284" s="130"/>
      <c r="C284" s="131" t="s">
        <v>34</v>
      </c>
      <c r="D284" s="106" t="s">
        <v>12</v>
      </c>
      <c r="E284" s="132" t="s">
        <v>431</v>
      </c>
      <c r="F284" s="107" t="s">
        <v>106</v>
      </c>
      <c r="G284" s="108">
        <f t="shared" si="7"/>
        <v>1125012</v>
      </c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</row>
    <row r="285" spans="1:56" s="10" customFormat="1" ht="39.75" customHeight="1">
      <c r="A285" s="102">
        <v>40729</v>
      </c>
      <c r="B285" s="61"/>
      <c r="C285" s="62" t="s">
        <v>37</v>
      </c>
      <c r="D285" s="63" t="s">
        <v>5</v>
      </c>
      <c r="E285" s="63" t="s">
        <v>429</v>
      </c>
      <c r="F285" s="60" t="s">
        <v>106</v>
      </c>
      <c r="G285" s="89">
        <f t="shared" si="7"/>
        <v>1125012</v>
      </c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</row>
    <row r="286" spans="1:56" s="10" customFormat="1" ht="39.75" customHeight="1">
      <c r="A286" s="102">
        <v>40729</v>
      </c>
      <c r="B286" s="61"/>
      <c r="C286" s="62" t="s">
        <v>37</v>
      </c>
      <c r="D286" s="63" t="s">
        <v>11</v>
      </c>
      <c r="E286" s="63" t="s">
        <v>430</v>
      </c>
      <c r="F286" s="60" t="s">
        <v>106</v>
      </c>
      <c r="G286" s="89">
        <f t="shared" si="7"/>
        <v>1125012</v>
      </c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</row>
    <row r="287" spans="1:56" s="17" customFormat="1" ht="39.75" customHeight="1">
      <c r="A287" s="102">
        <v>40732</v>
      </c>
      <c r="B287" s="61"/>
      <c r="C287" s="62" t="s">
        <v>37</v>
      </c>
      <c r="D287" s="63" t="s">
        <v>8</v>
      </c>
      <c r="E287" s="63" t="s">
        <v>369</v>
      </c>
      <c r="F287" s="60" t="s">
        <v>56</v>
      </c>
      <c r="G287" s="89">
        <f t="shared" si="7"/>
        <v>1125018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</row>
    <row r="288" spans="1:56" s="17" customFormat="1" ht="39.75" customHeight="1">
      <c r="A288" s="96">
        <v>40732</v>
      </c>
      <c r="B288" s="97"/>
      <c r="C288" s="111" t="s">
        <v>35</v>
      </c>
      <c r="D288" s="112" t="s">
        <v>45</v>
      </c>
      <c r="E288" s="99" t="s">
        <v>369</v>
      </c>
      <c r="F288" s="100" t="s">
        <v>56</v>
      </c>
      <c r="G288" s="101">
        <f t="shared" si="7"/>
        <v>1125018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</row>
    <row r="289" spans="1:56" s="17" customFormat="1" ht="39.75" customHeight="1">
      <c r="A289" s="84">
        <v>40732</v>
      </c>
      <c r="B289" s="53" t="s">
        <v>154</v>
      </c>
      <c r="C289" s="54" t="s">
        <v>31</v>
      </c>
      <c r="D289" s="55"/>
      <c r="E289" s="55" t="s">
        <v>242</v>
      </c>
      <c r="F289" s="56"/>
      <c r="G289" s="85">
        <f t="shared" si="7"/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</row>
    <row r="290" spans="1:56" s="17" customFormat="1" ht="39.75" customHeight="1">
      <c r="A290" s="102">
        <v>40733</v>
      </c>
      <c r="B290" s="61"/>
      <c r="C290" s="62" t="s">
        <v>37</v>
      </c>
      <c r="D290" s="63" t="s">
        <v>51</v>
      </c>
      <c r="E290" s="63" t="s">
        <v>335</v>
      </c>
      <c r="F290" s="60" t="s">
        <v>64</v>
      </c>
      <c r="G290" s="89">
        <f t="shared" si="7"/>
        <v>1170006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</row>
    <row r="291" spans="1:56" s="17" customFormat="1" ht="39.75" customHeight="1">
      <c r="A291" s="96">
        <v>40733</v>
      </c>
      <c r="B291" s="97"/>
      <c r="C291" s="111" t="s">
        <v>35</v>
      </c>
      <c r="D291" s="112" t="s">
        <v>45</v>
      </c>
      <c r="E291" s="99" t="s">
        <v>335</v>
      </c>
      <c r="F291" s="100" t="s">
        <v>64</v>
      </c>
      <c r="G291" s="101">
        <f t="shared" si="7"/>
        <v>1170006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</row>
    <row r="292" spans="1:56" s="5" customFormat="1" ht="39.75" customHeight="1">
      <c r="A292" s="122">
        <v>40733</v>
      </c>
      <c r="B292" s="57"/>
      <c r="C292" s="58" t="s">
        <v>40</v>
      </c>
      <c r="D292" s="59"/>
      <c r="E292" s="59" t="s">
        <v>390</v>
      </c>
      <c r="F292" s="87" t="s">
        <v>61</v>
      </c>
      <c r="G292" s="88">
        <f>IF(F292&gt;0,VLOOKUP(F292,bd_club,2,FALSE),"")</f>
        <v>1125055</v>
      </c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</row>
    <row r="293" spans="1:56" s="17" customFormat="1" ht="39.75" customHeight="1">
      <c r="A293" s="86" t="s">
        <v>208</v>
      </c>
      <c r="B293" s="57" t="s">
        <v>154</v>
      </c>
      <c r="C293" s="58" t="s">
        <v>202</v>
      </c>
      <c r="D293" s="59"/>
      <c r="E293" s="59" t="s">
        <v>299</v>
      </c>
      <c r="F293" s="87"/>
      <c r="G293" s="88">
        <f t="shared" si="7"/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</row>
    <row r="294" spans="1:56" s="12" customFormat="1" ht="39.75" customHeight="1">
      <c r="A294" s="102">
        <v>40734</v>
      </c>
      <c r="B294" s="61"/>
      <c r="C294" s="62" t="s">
        <v>37</v>
      </c>
      <c r="D294" s="63" t="s">
        <v>3</v>
      </c>
      <c r="E294" s="63" t="s">
        <v>362</v>
      </c>
      <c r="F294" s="60" t="s">
        <v>57</v>
      </c>
      <c r="G294" s="89">
        <f t="shared" si="7"/>
        <v>1125020</v>
      </c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</row>
    <row r="295" spans="1:56" s="5" customFormat="1" ht="39.75" customHeight="1">
      <c r="A295" s="102">
        <v>40734</v>
      </c>
      <c r="B295" s="61"/>
      <c r="C295" s="62" t="s">
        <v>37</v>
      </c>
      <c r="D295" s="63" t="s">
        <v>8</v>
      </c>
      <c r="E295" s="63" t="s">
        <v>362</v>
      </c>
      <c r="F295" s="60" t="s">
        <v>57</v>
      </c>
      <c r="G295" s="89">
        <f t="shared" si="7"/>
        <v>1125020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</row>
    <row r="296" spans="1:56" s="12" customFormat="1" ht="39.75" customHeight="1">
      <c r="A296" s="102">
        <v>40734</v>
      </c>
      <c r="B296" s="61"/>
      <c r="C296" s="62" t="s">
        <v>37</v>
      </c>
      <c r="D296" s="63" t="s">
        <v>11</v>
      </c>
      <c r="E296" s="63" t="s">
        <v>362</v>
      </c>
      <c r="F296" s="60" t="s">
        <v>57</v>
      </c>
      <c r="G296" s="89">
        <f t="shared" si="7"/>
        <v>1125020</v>
      </c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</row>
    <row r="297" spans="1:56" s="12" customFormat="1" ht="39.75" customHeight="1">
      <c r="A297" s="102">
        <v>40734</v>
      </c>
      <c r="B297" s="61"/>
      <c r="C297" s="62" t="s">
        <v>37</v>
      </c>
      <c r="D297" s="63" t="s">
        <v>49</v>
      </c>
      <c r="E297" s="63" t="s">
        <v>362</v>
      </c>
      <c r="F297" s="60" t="s">
        <v>57</v>
      </c>
      <c r="G297" s="89">
        <f t="shared" si="7"/>
        <v>1125020</v>
      </c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</row>
    <row r="298" spans="1:56" s="12" customFormat="1" ht="39.75" customHeight="1">
      <c r="A298" s="96">
        <v>40734</v>
      </c>
      <c r="B298" s="97"/>
      <c r="C298" s="111" t="s">
        <v>35</v>
      </c>
      <c r="D298" s="112" t="s">
        <v>45</v>
      </c>
      <c r="E298" s="99" t="s">
        <v>362</v>
      </c>
      <c r="F298" s="100" t="s">
        <v>57</v>
      </c>
      <c r="G298" s="101">
        <f t="shared" si="7"/>
        <v>1125020</v>
      </c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</row>
    <row r="299" spans="1:56" s="12" customFormat="1" ht="39.75" customHeight="1">
      <c r="A299" s="86">
        <v>40734</v>
      </c>
      <c r="B299" s="57"/>
      <c r="C299" s="58" t="s">
        <v>202</v>
      </c>
      <c r="D299" s="59" t="s">
        <v>19</v>
      </c>
      <c r="E299" s="59" t="s">
        <v>510</v>
      </c>
      <c r="F299" s="87" t="s">
        <v>104</v>
      </c>
      <c r="G299" s="88">
        <f t="shared" si="7"/>
        <v>1125037</v>
      </c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</row>
    <row r="300" spans="1:56" s="12" customFormat="1" ht="39.75" customHeight="1">
      <c r="A300" s="102">
        <v>40737</v>
      </c>
      <c r="B300" s="61"/>
      <c r="C300" s="62" t="s">
        <v>37</v>
      </c>
      <c r="D300" s="63" t="s">
        <v>8</v>
      </c>
      <c r="E300" s="63" t="s">
        <v>361</v>
      </c>
      <c r="F300" s="60" t="s">
        <v>57</v>
      </c>
      <c r="G300" s="89">
        <f t="shared" si="7"/>
        <v>1125020</v>
      </c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</row>
    <row r="301" spans="1:56" s="12" customFormat="1" ht="39.75" customHeight="1">
      <c r="A301" s="129">
        <v>40738</v>
      </c>
      <c r="B301" s="130"/>
      <c r="C301" s="131" t="s">
        <v>34</v>
      </c>
      <c r="D301" s="132"/>
      <c r="E301" s="132" t="s">
        <v>370</v>
      </c>
      <c r="F301" s="107" t="s">
        <v>56</v>
      </c>
      <c r="G301" s="108">
        <f t="shared" si="7"/>
        <v>1125018</v>
      </c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</row>
    <row r="302" spans="1:56" s="16" customFormat="1" ht="39.75" customHeight="1">
      <c r="A302" s="96">
        <v>40738</v>
      </c>
      <c r="B302" s="97"/>
      <c r="C302" s="111" t="s">
        <v>35</v>
      </c>
      <c r="D302" s="112" t="s">
        <v>45</v>
      </c>
      <c r="E302" s="99" t="s">
        <v>338</v>
      </c>
      <c r="F302" s="100" t="s">
        <v>70</v>
      </c>
      <c r="G302" s="101">
        <f t="shared" si="7"/>
        <v>1125008</v>
      </c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</row>
    <row r="303" spans="1:56" s="5" customFormat="1" ht="39.75" customHeight="1">
      <c r="A303" s="96">
        <v>40738</v>
      </c>
      <c r="B303" s="97"/>
      <c r="C303" s="111" t="s">
        <v>35</v>
      </c>
      <c r="D303" s="112" t="s">
        <v>29</v>
      </c>
      <c r="E303" s="99" t="s">
        <v>339</v>
      </c>
      <c r="F303" s="100" t="s">
        <v>70</v>
      </c>
      <c r="G303" s="101">
        <f t="shared" si="7"/>
        <v>1125008</v>
      </c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</row>
    <row r="304" spans="1:56" s="10" customFormat="1" ht="39.75" customHeight="1">
      <c r="A304" s="90" t="s">
        <v>192</v>
      </c>
      <c r="B304" s="61" t="s">
        <v>193</v>
      </c>
      <c r="C304" s="62" t="s">
        <v>37</v>
      </c>
      <c r="D304" s="63"/>
      <c r="E304" s="63" t="s">
        <v>276</v>
      </c>
      <c r="F304" s="60"/>
      <c r="G304" s="89">
        <f t="shared" si="7"/>
      </c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</row>
    <row r="305" spans="1:56" s="16" customFormat="1" ht="39.75" customHeight="1">
      <c r="A305" s="90" t="s">
        <v>192</v>
      </c>
      <c r="B305" s="61"/>
      <c r="C305" s="62" t="s">
        <v>37</v>
      </c>
      <c r="D305" s="63" t="s">
        <v>51</v>
      </c>
      <c r="E305" s="63" t="s">
        <v>340</v>
      </c>
      <c r="F305" s="60" t="s">
        <v>70</v>
      </c>
      <c r="G305" s="89">
        <f t="shared" si="7"/>
        <v>1125008</v>
      </c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</row>
    <row r="306" spans="1:56" s="16" customFormat="1" ht="39.75" customHeight="1">
      <c r="A306" s="102">
        <v>40739</v>
      </c>
      <c r="B306" s="61"/>
      <c r="C306" s="62" t="s">
        <v>37</v>
      </c>
      <c r="D306" s="63" t="s">
        <v>51</v>
      </c>
      <c r="E306" s="63" t="s">
        <v>467</v>
      </c>
      <c r="F306" s="60" t="s">
        <v>77</v>
      </c>
      <c r="G306" s="89">
        <f t="shared" si="7"/>
        <v>1139007</v>
      </c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</row>
    <row r="307" spans="1:56" s="5" customFormat="1" ht="39.75" customHeight="1">
      <c r="A307" s="86" t="s">
        <v>209</v>
      </c>
      <c r="B307" s="57" t="s">
        <v>193</v>
      </c>
      <c r="C307" s="58" t="s">
        <v>202</v>
      </c>
      <c r="D307" s="59"/>
      <c r="E307" s="59" t="s">
        <v>300</v>
      </c>
      <c r="F307" s="87"/>
      <c r="G307" s="88">
        <f t="shared" si="7"/>
      </c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</row>
    <row r="308" spans="1:56" s="5" customFormat="1" ht="39.75" customHeight="1">
      <c r="A308" s="127">
        <v>40740</v>
      </c>
      <c r="B308" s="116"/>
      <c r="C308" s="117" t="s">
        <v>37</v>
      </c>
      <c r="D308" s="118" t="s">
        <v>51</v>
      </c>
      <c r="E308" s="118" t="s">
        <v>397</v>
      </c>
      <c r="F308" s="119" t="s">
        <v>92</v>
      </c>
      <c r="G308" s="120">
        <f t="shared" si="7"/>
        <v>1139096</v>
      </c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</row>
    <row r="309" spans="1:56" s="5" customFormat="1" ht="39.75" customHeight="1">
      <c r="A309" s="96">
        <v>40740</v>
      </c>
      <c r="B309" s="97"/>
      <c r="C309" s="125" t="s">
        <v>35</v>
      </c>
      <c r="D309" s="126" t="s">
        <v>45</v>
      </c>
      <c r="E309" s="126" t="s">
        <v>397</v>
      </c>
      <c r="F309" s="100" t="s">
        <v>97</v>
      </c>
      <c r="G309" s="120">
        <f t="shared" si="7"/>
        <v>1139027</v>
      </c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</row>
    <row r="310" spans="1:56" s="5" customFormat="1" ht="39.75" customHeight="1">
      <c r="A310" s="102">
        <v>40741</v>
      </c>
      <c r="B310" s="61"/>
      <c r="C310" s="62" t="s">
        <v>37</v>
      </c>
      <c r="D310" s="63" t="s">
        <v>3</v>
      </c>
      <c r="E310" s="63" t="s">
        <v>511</v>
      </c>
      <c r="F310" s="60" t="s">
        <v>105</v>
      </c>
      <c r="G310" s="89">
        <f t="shared" si="7"/>
        <v>1125034</v>
      </c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</row>
    <row r="311" spans="1:56" s="5" customFormat="1" ht="39.75" customHeight="1">
      <c r="A311" s="102">
        <v>40741</v>
      </c>
      <c r="B311" s="61"/>
      <c r="C311" s="62" t="s">
        <v>37</v>
      </c>
      <c r="D311" s="63" t="s">
        <v>10</v>
      </c>
      <c r="E311" s="63" t="s">
        <v>511</v>
      </c>
      <c r="F311" s="60" t="s">
        <v>105</v>
      </c>
      <c r="G311" s="89">
        <f t="shared" si="7"/>
        <v>1125034</v>
      </c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</row>
    <row r="312" spans="1:56" s="5" customFormat="1" ht="39.75" customHeight="1">
      <c r="A312" s="90" t="s">
        <v>193</v>
      </c>
      <c r="B312" s="61" t="s">
        <v>172</v>
      </c>
      <c r="C312" s="62" t="s">
        <v>37</v>
      </c>
      <c r="D312" s="63"/>
      <c r="E312" s="63" t="s">
        <v>277</v>
      </c>
      <c r="F312" s="60"/>
      <c r="G312" s="89">
        <f aca="true" t="shared" si="8" ref="G312:G347">IF(F312&gt;0,VLOOKUP(F312,bd_club,2,FALSE),"")</f>
      </c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</row>
    <row r="313" spans="1:56" s="5" customFormat="1" ht="39.75" customHeight="1">
      <c r="A313" s="86" t="s">
        <v>210</v>
      </c>
      <c r="B313" s="57" t="s">
        <v>211</v>
      </c>
      <c r="C313" s="58" t="s">
        <v>202</v>
      </c>
      <c r="D313" s="59"/>
      <c r="E313" s="59" t="s">
        <v>301</v>
      </c>
      <c r="F313" s="87"/>
      <c r="G313" s="88">
        <f t="shared" si="8"/>
      </c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</row>
    <row r="314" spans="1:56" s="5" customFormat="1" ht="39.75" customHeight="1">
      <c r="A314" s="102">
        <v>40748</v>
      </c>
      <c r="B314" s="61"/>
      <c r="C314" s="62" t="s">
        <v>37</v>
      </c>
      <c r="D314" s="63" t="s">
        <v>51</v>
      </c>
      <c r="E314" s="63" t="s">
        <v>394</v>
      </c>
      <c r="F314" s="60" t="s">
        <v>92</v>
      </c>
      <c r="G314" s="89">
        <f t="shared" si="8"/>
        <v>1139096</v>
      </c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</row>
    <row r="315" spans="1:56" s="5" customFormat="1" ht="39.75" customHeight="1">
      <c r="A315" s="96">
        <v>40748</v>
      </c>
      <c r="B315" s="97"/>
      <c r="C315" s="111" t="s">
        <v>35</v>
      </c>
      <c r="D315" s="112" t="s">
        <v>45</v>
      </c>
      <c r="E315" s="99" t="s">
        <v>512</v>
      </c>
      <c r="F315" s="100" t="s">
        <v>92</v>
      </c>
      <c r="G315" s="101">
        <f t="shared" si="8"/>
        <v>1139096</v>
      </c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</row>
    <row r="316" spans="1:56" s="5" customFormat="1" ht="39.75" customHeight="1">
      <c r="A316" s="102">
        <v>40748</v>
      </c>
      <c r="B316" s="61"/>
      <c r="C316" s="62" t="s">
        <v>37</v>
      </c>
      <c r="D316" s="63" t="s">
        <v>11</v>
      </c>
      <c r="E316" s="63" t="s">
        <v>341</v>
      </c>
      <c r="F316" s="60" t="s">
        <v>70</v>
      </c>
      <c r="G316" s="89">
        <f t="shared" si="8"/>
        <v>1125008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</row>
    <row r="317" spans="1:56" s="5" customFormat="1" ht="39.75" customHeight="1">
      <c r="A317" s="102">
        <v>40748</v>
      </c>
      <c r="B317" s="61"/>
      <c r="C317" s="62" t="s">
        <v>37</v>
      </c>
      <c r="D317" s="63" t="s">
        <v>49</v>
      </c>
      <c r="E317" s="63" t="s">
        <v>341</v>
      </c>
      <c r="F317" s="60" t="s">
        <v>70</v>
      </c>
      <c r="G317" s="89">
        <f t="shared" si="8"/>
        <v>1125008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</row>
    <row r="318" spans="1:56" s="5" customFormat="1" ht="39.75" customHeight="1">
      <c r="A318" s="102">
        <v>40748</v>
      </c>
      <c r="B318" s="61"/>
      <c r="C318" s="62" t="s">
        <v>37</v>
      </c>
      <c r="D318" s="63" t="s">
        <v>22</v>
      </c>
      <c r="E318" s="63" t="s">
        <v>341</v>
      </c>
      <c r="F318" s="60" t="s">
        <v>70</v>
      </c>
      <c r="G318" s="89">
        <f t="shared" si="8"/>
        <v>1125008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</row>
    <row r="319" spans="1:56" s="5" customFormat="1" ht="39.75" customHeight="1">
      <c r="A319" s="84" t="s">
        <v>155</v>
      </c>
      <c r="B319" s="53" t="s">
        <v>156</v>
      </c>
      <c r="C319" s="54" t="s">
        <v>31</v>
      </c>
      <c r="D319" s="55"/>
      <c r="E319" s="55" t="s">
        <v>243</v>
      </c>
      <c r="F319" s="56"/>
      <c r="G319" s="85">
        <f t="shared" si="8"/>
      </c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</row>
    <row r="320" spans="1:56" s="5" customFormat="1" ht="39.75" customHeight="1">
      <c r="A320" s="90">
        <v>40755</v>
      </c>
      <c r="B320" s="61"/>
      <c r="C320" s="62" t="s">
        <v>37</v>
      </c>
      <c r="D320" s="63" t="s">
        <v>51</v>
      </c>
      <c r="E320" s="63" t="s">
        <v>398</v>
      </c>
      <c r="F320" s="60" t="s">
        <v>97</v>
      </c>
      <c r="G320" s="89">
        <f t="shared" si="8"/>
        <v>1139027</v>
      </c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</row>
    <row r="321" spans="1:56" s="5" customFormat="1" ht="39.75" customHeight="1">
      <c r="A321" s="90">
        <v>40755</v>
      </c>
      <c r="B321" s="61"/>
      <c r="C321" s="62" t="s">
        <v>37</v>
      </c>
      <c r="D321" s="63" t="s">
        <v>11</v>
      </c>
      <c r="E321" s="63" t="s">
        <v>398</v>
      </c>
      <c r="F321" s="60" t="s">
        <v>97</v>
      </c>
      <c r="G321" s="89">
        <f t="shared" si="8"/>
        <v>1139027</v>
      </c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</row>
    <row r="322" spans="1:56" s="5" customFormat="1" ht="39.75" customHeight="1">
      <c r="A322" s="90">
        <v>40755</v>
      </c>
      <c r="B322" s="61"/>
      <c r="C322" s="62" t="s">
        <v>37</v>
      </c>
      <c r="D322" s="63" t="s">
        <v>49</v>
      </c>
      <c r="E322" s="63" t="s">
        <v>398</v>
      </c>
      <c r="F322" s="60" t="s">
        <v>97</v>
      </c>
      <c r="G322" s="89">
        <f t="shared" si="8"/>
        <v>1139027</v>
      </c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</row>
    <row r="323" spans="1:56" s="10" customFormat="1" ht="39.75" customHeight="1">
      <c r="A323" s="96">
        <v>40755</v>
      </c>
      <c r="B323" s="97"/>
      <c r="C323" s="111" t="s">
        <v>35</v>
      </c>
      <c r="D323" s="112" t="s">
        <v>28</v>
      </c>
      <c r="E323" s="99" t="s">
        <v>439</v>
      </c>
      <c r="F323" s="100" t="s">
        <v>69</v>
      </c>
      <c r="G323" s="101">
        <f t="shared" si="8"/>
        <v>1125015</v>
      </c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</row>
    <row r="324" spans="1:56" s="10" customFormat="1" ht="39.75" customHeight="1">
      <c r="A324" s="86" t="s">
        <v>212</v>
      </c>
      <c r="B324" s="57" t="s">
        <v>213</v>
      </c>
      <c r="C324" s="58" t="s">
        <v>202</v>
      </c>
      <c r="D324" s="59"/>
      <c r="E324" s="59" t="s">
        <v>302</v>
      </c>
      <c r="F324" s="87"/>
      <c r="G324" s="88">
        <f t="shared" si="8"/>
      </c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</row>
    <row r="325" spans="1:56" s="10" customFormat="1" ht="39.75" customHeight="1">
      <c r="A325" s="96">
        <v>40761</v>
      </c>
      <c r="B325" s="97"/>
      <c r="C325" s="111" t="s">
        <v>35</v>
      </c>
      <c r="D325" s="112" t="s">
        <v>45</v>
      </c>
      <c r="E325" s="99" t="s">
        <v>355</v>
      </c>
      <c r="F325" s="100" t="s">
        <v>52</v>
      </c>
      <c r="G325" s="101">
        <f t="shared" si="8"/>
        <v>1170003</v>
      </c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</row>
    <row r="326" spans="1:56" s="10" customFormat="1" ht="39.75" customHeight="1">
      <c r="A326" s="86" t="s">
        <v>214</v>
      </c>
      <c r="B326" s="57" t="s">
        <v>215</v>
      </c>
      <c r="C326" s="58" t="s">
        <v>202</v>
      </c>
      <c r="D326" s="59"/>
      <c r="E326" s="59" t="s">
        <v>303</v>
      </c>
      <c r="F326" s="87"/>
      <c r="G326" s="88">
        <f t="shared" si="8"/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</row>
    <row r="327" spans="1:56" s="10" customFormat="1" ht="39.75" customHeight="1">
      <c r="A327" s="86" t="s">
        <v>214</v>
      </c>
      <c r="B327" s="57" t="s">
        <v>215</v>
      </c>
      <c r="C327" s="58" t="s">
        <v>202</v>
      </c>
      <c r="D327" s="59"/>
      <c r="E327" s="59" t="s">
        <v>304</v>
      </c>
      <c r="F327" s="87"/>
      <c r="G327" s="88">
        <f t="shared" si="8"/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</row>
    <row r="328" spans="1:56" s="5" customFormat="1" ht="39.75" customHeight="1">
      <c r="A328" s="102">
        <v>40762</v>
      </c>
      <c r="B328" s="61"/>
      <c r="C328" s="133" t="s">
        <v>37</v>
      </c>
      <c r="D328" s="115" t="s">
        <v>3</v>
      </c>
      <c r="E328" s="63" t="s">
        <v>513</v>
      </c>
      <c r="F328" s="60" t="s">
        <v>52</v>
      </c>
      <c r="G328" s="89">
        <f t="shared" si="8"/>
        <v>1170003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</row>
    <row r="329" spans="1:56" s="5" customFormat="1" ht="39.75" customHeight="1">
      <c r="A329" s="102">
        <v>40762</v>
      </c>
      <c r="B329" s="61"/>
      <c r="C329" s="133" t="s">
        <v>37</v>
      </c>
      <c r="D329" s="115" t="s">
        <v>8</v>
      </c>
      <c r="E329" s="63" t="s">
        <v>513</v>
      </c>
      <c r="F329" s="60" t="s">
        <v>52</v>
      </c>
      <c r="G329" s="89">
        <f t="shared" si="8"/>
        <v>1170003</v>
      </c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</row>
    <row r="330" spans="1:56" s="5" customFormat="1" ht="39.75" customHeight="1">
      <c r="A330" s="86">
        <v>40762</v>
      </c>
      <c r="B330" s="57"/>
      <c r="C330" s="58" t="s">
        <v>40</v>
      </c>
      <c r="D330" s="59"/>
      <c r="E330" s="59" t="s">
        <v>519</v>
      </c>
      <c r="F330" s="87" t="s">
        <v>71</v>
      </c>
      <c r="G330" s="88">
        <f t="shared" si="8"/>
        <v>1125091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</row>
    <row r="331" spans="1:56" s="10" customFormat="1" ht="39.75" customHeight="1">
      <c r="A331" s="86" t="s">
        <v>216</v>
      </c>
      <c r="B331" s="57" t="s">
        <v>217</v>
      </c>
      <c r="C331" s="58" t="s">
        <v>202</v>
      </c>
      <c r="D331" s="59"/>
      <c r="E331" s="59" t="s">
        <v>305</v>
      </c>
      <c r="F331" s="87"/>
      <c r="G331" s="88">
        <f t="shared" si="8"/>
      </c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</row>
    <row r="332" spans="1:56" s="10" customFormat="1" ht="39.75" customHeight="1">
      <c r="A332" s="86" t="s">
        <v>216</v>
      </c>
      <c r="B332" s="57" t="s">
        <v>218</v>
      </c>
      <c r="C332" s="58" t="s">
        <v>202</v>
      </c>
      <c r="D332" s="59"/>
      <c r="E332" s="59" t="s">
        <v>306</v>
      </c>
      <c r="F332" s="87"/>
      <c r="G332" s="88">
        <f t="shared" si="8"/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</row>
    <row r="333" spans="1:56" s="5" customFormat="1" ht="39.75" customHeight="1">
      <c r="A333" s="102">
        <v>40769</v>
      </c>
      <c r="B333" s="61"/>
      <c r="C333" s="133" t="s">
        <v>37</v>
      </c>
      <c r="D333" s="115" t="s">
        <v>11</v>
      </c>
      <c r="E333" s="63" t="s">
        <v>423</v>
      </c>
      <c r="F333" s="60" t="s">
        <v>78</v>
      </c>
      <c r="G333" s="89">
        <f t="shared" si="8"/>
        <v>1139028</v>
      </c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</row>
    <row r="334" spans="1:56" s="5" customFormat="1" ht="39.75" customHeight="1">
      <c r="A334" s="102">
        <v>40769</v>
      </c>
      <c r="B334" s="61"/>
      <c r="C334" s="133" t="s">
        <v>37</v>
      </c>
      <c r="D334" s="115" t="s">
        <v>49</v>
      </c>
      <c r="E334" s="63" t="s">
        <v>424</v>
      </c>
      <c r="F334" s="60" t="s">
        <v>78</v>
      </c>
      <c r="G334" s="89">
        <f t="shared" si="8"/>
        <v>1139028</v>
      </c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</row>
    <row r="335" spans="1:56" s="5" customFormat="1" ht="39.75" customHeight="1">
      <c r="A335" s="102">
        <v>40769</v>
      </c>
      <c r="B335" s="61"/>
      <c r="C335" s="133" t="s">
        <v>37</v>
      </c>
      <c r="D335" s="115" t="s">
        <v>8</v>
      </c>
      <c r="E335" s="63" t="s">
        <v>424</v>
      </c>
      <c r="F335" s="60" t="s">
        <v>78</v>
      </c>
      <c r="G335" s="89">
        <f t="shared" si="8"/>
        <v>1139028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</row>
    <row r="336" spans="1:56" s="5" customFormat="1" ht="39.75" customHeight="1">
      <c r="A336" s="102">
        <v>40770</v>
      </c>
      <c r="B336" s="61"/>
      <c r="C336" s="62" t="s">
        <v>37</v>
      </c>
      <c r="D336" s="63" t="s">
        <v>51</v>
      </c>
      <c r="E336" s="63" t="s">
        <v>330</v>
      </c>
      <c r="F336" s="60" t="s">
        <v>79</v>
      </c>
      <c r="G336" s="89">
        <f t="shared" si="8"/>
        <v>1139011</v>
      </c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</row>
    <row r="337" spans="1:56" s="12" customFormat="1" ht="39.75" customHeight="1">
      <c r="A337" s="102">
        <v>40770</v>
      </c>
      <c r="B337" s="61"/>
      <c r="C337" s="62" t="s">
        <v>37</v>
      </c>
      <c r="D337" s="115" t="s">
        <v>8</v>
      </c>
      <c r="E337" s="63" t="s">
        <v>434</v>
      </c>
      <c r="F337" s="60" t="s">
        <v>86</v>
      </c>
      <c r="G337" s="89">
        <f t="shared" si="8"/>
        <v>1190048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</row>
    <row r="338" spans="1:56" s="5" customFormat="1" ht="39.75" customHeight="1">
      <c r="A338" s="122">
        <v>40770</v>
      </c>
      <c r="B338" s="57"/>
      <c r="C338" s="58" t="s">
        <v>40</v>
      </c>
      <c r="D338" s="59" t="s">
        <v>50</v>
      </c>
      <c r="E338" s="59" t="s">
        <v>371</v>
      </c>
      <c r="F338" s="87" t="s">
        <v>56</v>
      </c>
      <c r="G338" s="88">
        <f t="shared" si="8"/>
        <v>1125018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</row>
    <row r="339" spans="1:56" s="12" customFormat="1" ht="39.75" customHeight="1">
      <c r="A339" s="96">
        <v>40770</v>
      </c>
      <c r="B339" s="97"/>
      <c r="C339" s="111" t="s">
        <v>35</v>
      </c>
      <c r="D339" s="112" t="s">
        <v>45</v>
      </c>
      <c r="E339" s="99" t="s">
        <v>384</v>
      </c>
      <c r="F339" s="100" t="s">
        <v>60</v>
      </c>
      <c r="G339" s="101">
        <f t="shared" si="8"/>
        <v>1125042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</row>
    <row r="340" spans="1:56" s="12" customFormat="1" ht="39.75" customHeight="1">
      <c r="A340" s="96">
        <v>40770</v>
      </c>
      <c r="B340" s="97"/>
      <c r="C340" s="111" t="s">
        <v>35</v>
      </c>
      <c r="D340" s="112" t="s">
        <v>45</v>
      </c>
      <c r="E340" s="99" t="s">
        <v>434</v>
      </c>
      <c r="F340" s="100" t="s">
        <v>86</v>
      </c>
      <c r="G340" s="101">
        <f t="shared" si="8"/>
        <v>1190048</v>
      </c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</row>
    <row r="341" spans="1:56" s="5" customFormat="1" ht="39.75" customHeight="1">
      <c r="A341" s="90" t="s">
        <v>194</v>
      </c>
      <c r="B341" s="61" t="s">
        <v>195</v>
      </c>
      <c r="C341" s="62" t="s">
        <v>37</v>
      </c>
      <c r="D341" s="63"/>
      <c r="E341" s="63" t="s">
        <v>278</v>
      </c>
      <c r="F341" s="60"/>
      <c r="G341" s="89">
        <f t="shared" si="8"/>
      </c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</row>
    <row r="342" spans="1:56" s="5" customFormat="1" ht="39.75" customHeight="1">
      <c r="A342" s="84" t="s">
        <v>157</v>
      </c>
      <c r="B342" s="53" t="s">
        <v>158</v>
      </c>
      <c r="C342" s="54" t="s">
        <v>31</v>
      </c>
      <c r="D342" s="55"/>
      <c r="E342" s="55" t="s">
        <v>244</v>
      </c>
      <c r="F342" s="56"/>
      <c r="G342" s="85">
        <f t="shared" si="8"/>
      </c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</row>
    <row r="343" spans="1:56" s="5" customFormat="1" ht="39.75" customHeight="1">
      <c r="A343" s="84"/>
      <c r="B343" s="97">
        <v>40775</v>
      </c>
      <c r="C343" s="111" t="s">
        <v>35</v>
      </c>
      <c r="D343" s="112" t="s">
        <v>29</v>
      </c>
      <c r="E343" s="99" t="s">
        <v>520</v>
      </c>
      <c r="F343" s="100" t="s">
        <v>71</v>
      </c>
      <c r="G343" s="101">
        <f t="shared" si="8"/>
        <v>1125091</v>
      </c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</row>
    <row r="344" spans="1:56" s="5" customFormat="1" ht="39.75" customHeight="1">
      <c r="A344" s="86" t="s">
        <v>158</v>
      </c>
      <c r="B344" s="57" t="s">
        <v>195</v>
      </c>
      <c r="C344" s="58" t="s">
        <v>202</v>
      </c>
      <c r="D344" s="59"/>
      <c r="E344" s="59" t="s">
        <v>307</v>
      </c>
      <c r="F344" s="87"/>
      <c r="G344" s="88">
        <f t="shared" si="8"/>
      </c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</row>
    <row r="345" spans="1:56" s="5" customFormat="1" ht="39.75" customHeight="1">
      <c r="A345" s="122">
        <v>40776</v>
      </c>
      <c r="B345" s="57"/>
      <c r="C345" s="58" t="s">
        <v>40</v>
      </c>
      <c r="D345" s="59" t="s">
        <v>50</v>
      </c>
      <c r="E345" s="59" t="s">
        <v>372</v>
      </c>
      <c r="F345" s="87" t="s">
        <v>56</v>
      </c>
      <c r="G345" s="88">
        <f t="shared" si="8"/>
        <v>1125018</v>
      </c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</row>
    <row r="346" spans="1:56" s="10" customFormat="1" ht="39.75" customHeight="1">
      <c r="A346" s="122">
        <v>40776</v>
      </c>
      <c r="B346" s="57"/>
      <c r="C346" s="58" t="s">
        <v>40</v>
      </c>
      <c r="D346" s="59" t="s">
        <v>50</v>
      </c>
      <c r="E346" s="59" t="s">
        <v>445</v>
      </c>
      <c r="F346" s="87" t="s">
        <v>94</v>
      </c>
      <c r="G346" s="88">
        <f t="shared" si="8"/>
        <v>1139079</v>
      </c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</row>
    <row r="347" spans="1:56" s="5" customFormat="1" ht="39.75" customHeight="1">
      <c r="A347" s="96">
        <v>40776</v>
      </c>
      <c r="B347" s="97"/>
      <c r="C347" s="111" t="s">
        <v>35</v>
      </c>
      <c r="D347" s="112" t="s">
        <v>50</v>
      </c>
      <c r="E347" s="99" t="s">
        <v>372</v>
      </c>
      <c r="F347" s="100" t="s">
        <v>56</v>
      </c>
      <c r="G347" s="101">
        <f t="shared" si="8"/>
        <v>1125018</v>
      </c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</row>
    <row r="348" spans="1:56" s="5" customFormat="1" ht="39.75" customHeight="1">
      <c r="A348" s="86" t="s">
        <v>195</v>
      </c>
      <c r="B348" s="57" t="s">
        <v>115</v>
      </c>
      <c r="C348" s="58" t="s">
        <v>202</v>
      </c>
      <c r="D348" s="59"/>
      <c r="E348" s="59" t="s">
        <v>308</v>
      </c>
      <c r="F348" s="87"/>
      <c r="G348" s="88">
        <f aca="true" t="shared" si="9" ref="G348:G361">IF(F348&gt;0,VLOOKUP(F348,bd_club,2,FALSE),"")</f>
      </c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</row>
    <row r="349" spans="1:56" s="5" customFormat="1" ht="39.75" customHeight="1">
      <c r="A349" s="86" t="s">
        <v>219</v>
      </c>
      <c r="B349" s="57" t="s">
        <v>220</v>
      </c>
      <c r="C349" s="58" t="s">
        <v>202</v>
      </c>
      <c r="D349" s="59"/>
      <c r="E349" s="59" t="s">
        <v>309</v>
      </c>
      <c r="F349" s="87"/>
      <c r="G349" s="88">
        <f t="shared" si="9"/>
      </c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</row>
    <row r="350" spans="1:56" s="5" customFormat="1" ht="39.75" customHeight="1">
      <c r="A350" s="102">
        <v>40776</v>
      </c>
      <c r="B350" s="61"/>
      <c r="C350" s="62" t="s">
        <v>37</v>
      </c>
      <c r="D350" s="63" t="s">
        <v>11</v>
      </c>
      <c r="E350" s="63" t="s">
        <v>406</v>
      </c>
      <c r="F350" s="60" t="s">
        <v>65</v>
      </c>
      <c r="G350" s="89">
        <f t="shared" si="9"/>
        <v>1170016</v>
      </c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</row>
    <row r="351" spans="1:56" s="5" customFormat="1" ht="39.75" customHeight="1">
      <c r="A351" s="96">
        <v>40776</v>
      </c>
      <c r="B351" s="97"/>
      <c r="C351" s="111" t="s">
        <v>35</v>
      </c>
      <c r="D351" s="112" t="s">
        <v>45</v>
      </c>
      <c r="E351" s="99" t="s">
        <v>406</v>
      </c>
      <c r="F351" s="100" t="s">
        <v>65</v>
      </c>
      <c r="G351" s="101">
        <f t="shared" si="9"/>
        <v>1170016</v>
      </c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</row>
    <row r="352" spans="1:56" s="5" customFormat="1" ht="39.75" customHeight="1">
      <c r="A352" s="102">
        <v>40776</v>
      </c>
      <c r="B352" s="61"/>
      <c r="C352" s="62" t="s">
        <v>37</v>
      </c>
      <c r="D352" s="63" t="s">
        <v>49</v>
      </c>
      <c r="E352" s="63" t="s">
        <v>406</v>
      </c>
      <c r="F352" s="60" t="s">
        <v>65</v>
      </c>
      <c r="G352" s="89">
        <f t="shared" si="9"/>
        <v>1170016</v>
      </c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</row>
    <row r="353" spans="1:56" s="5" customFormat="1" ht="39.75" customHeight="1">
      <c r="A353" s="102">
        <v>40776</v>
      </c>
      <c r="B353" s="61"/>
      <c r="C353" s="62" t="s">
        <v>37</v>
      </c>
      <c r="D353" s="63" t="s">
        <v>51</v>
      </c>
      <c r="E353" s="63" t="s">
        <v>397</v>
      </c>
      <c r="F353" s="60" t="s">
        <v>97</v>
      </c>
      <c r="G353" s="89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</row>
    <row r="354" spans="1:56" s="5" customFormat="1" ht="39.75" customHeight="1">
      <c r="A354" s="96">
        <v>40776</v>
      </c>
      <c r="B354" s="97"/>
      <c r="C354" s="111" t="s">
        <v>35</v>
      </c>
      <c r="D354" s="112" t="s">
        <v>45</v>
      </c>
      <c r="E354" s="63" t="s">
        <v>397</v>
      </c>
      <c r="F354" s="60" t="s">
        <v>97</v>
      </c>
      <c r="G354" s="101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</row>
    <row r="355" spans="1:56" s="5" customFormat="1" ht="39.75" customHeight="1">
      <c r="A355" s="86" t="s">
        <v>219</v>
      </c>
      <c r="B355" s="57" t="s">
        <v>220</v>
      </c>
      <c r="C355" s="58" t="s">
        <v>202</v>
      </c>
      <c r="D355" s="59"/>
      <c r="E355" s="59" t="s">
        <v>309</v>
      </c>
      <c r="F355" s="87"/>
      <c r="G355" s="88">
        <f t="shared" si="9"/>
      </c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</row>
    <row r="356" spans="1:56" s="5" customFormat="1" ht="39.75" customHeight="1">
      <c r="A356" s="96">
        <v>40783</v>
      </c>
      <c r="B356" s="97"/>
      <c r="C356" s="111" t="s">
        <v>35</v>
      </c>
      <c r="D356" s="112" t="s">
        <v>14</v>
      </c>
      <c r="E356" s="99" t="s">
        <v>425</v>
      </c>
      <c r="F356" s="100" t="s">
        <v>78</v>
      </c>
      <c r="G356" s="101">
        <f t="shared" si="9"/>
        <v>1139028</v>
      </c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</row>
    <row r="357" spans="1:56" s="5" customFormat="1" ht="39.75" customHeight="1">
      <c r="A357" s="122">
        <v>40783</v>
      </c>
      <c r="B357" s="57"/>
      <c r="C357" s="58" t="s">
        <v>38</v>
      </c>
      <c r="D357" s="59" t="s">
        <v>19</v>
      </c>
      <c r="E357" s="59" t="s">
        <v>514</v>
      </c>
      <c r="F357" s="87" t="s">
        <v>102</v>
      </c>
      <c r="G357" s="88">
        <f t="shared" si="9"/>
        <v>1125046</v>
      </c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</row>
    <row r="358" spans="1:56" s="5" customFormat="1" ht="39.75" customHeight="1">
      <c r="A358" s="86" t="s">
        <v>221</v>
      </c>
      <c r="B358" s="57" t="s">
        <v>222</v>
      </c>
      <c r="C358" s="58" t="s">
        <v>202</v>
      </c>
      <c r="D358" s="59"/>
      <c r="E358" s="59" t="s">
        <v>310</v>
      </c>
      <c r="F358" s="87"/>
      <c r="G358" s="88">
        <f t="shared" si="9"/>
      </c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</row>
    <row r="359" spans="1:56" s="10" customFormat="1" ht="39.75" customHeight="1">
      <c r="A359" s="96">
        <v>40789</v>
      </c>
      <c r="B359" s="97"/>
      <c r="C359" s="111" t="s">
        <v>35</v>
      </c>
      <c r="D359" s="112" t="s">
        <v>50</v>
      </c>
      <c r="E359" s="99" t="s">
        <v>396</v>
      </c>
      <c r="F359" s="100" t="s">
        <v>92</v>
      </c>
      <c r="G359" s="101">
        <f t="shared" si="9"/>
        <v>1139096</v>
      </c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</row>
    <row r="360" spans="1:56" s="5" customFormat="1" ht="39.75" customHeight="1">
      <c r="A360" s="102">
        <v>40790</v>
      </c>
      <c r="B360" s="61"/>
      <c r="C360" s="62" t="s">
        <v>37</v>
      </c>
      <c r="D360" s="63"/>
      <c r="E360" s="63" t="s">
        <v>373</v>
      </c>
      <c r="F360" s="60" t="s">
        <v>56</v>
      </c>
      <c r="G360" s="89">
        <f t="shared" si="9"/>
        <v>1125018</v>
      </c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</row>
    <row r="361" spans="1:56" s="5" customFormat="1" ht="39.75" customHeight="1">
      <c r="A361" s="102">
        <v>40790</v>
      </c>
      <c r="B361" s="61"/>
      <c r="C361" s="62" t="s">
        <v>37</v>
      </c>
      <c r="D361" s="63" t="s">
        <v>51</v>
      </c>
      <c r="E361" s="63" t="s">
        <v>331</v>
      </c>
      <c r="F361" s="60" t="s">
        <v>79</v>
      </c>
      <c r="G361" s="89">
        <f t="shared" si="9"/>
        <v>1139011</v>
      </c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</row>
    <row r="362" spans="1:56" s="10" customFormat="1" ht="39.75" customHeight="1">
      <c r="A362" s="102">
        <v>40790</v>
      </c>
      <c r="B362" s="61"/>
      <c r="C362" s="62" t="s">
        <v>37</v>
      </c>
      <c r="D362" s="63" t="s">
        <v>11</v>
      </c>
      <c r="E362" s="63" t="s">
        <v>455</v>
      </c>
      <c r="F362" s="60"/>
      <c r="G362" s="89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</row>
    <row r="363" spans="1:56" s="5" customFormat="1" ht="39.75" customHeight="1">
      <c r="A363" s="122">
        <v>40790</v>
      </c>
      <c r="B363" s="57"/>
      <c r="C363" s="58" t="s">
        <v>40</v>
      </c>
      <c r="D363" s="59"/>
      <c r="E363" s="59" t="s">
        <v>342</v>
      </c>
      <c r="F363" s="87" t="s">
        <v>70</v>
      </c>
      <c r="G363" s="88">
        <f aca="true" t="shared" si="10" ref="G363:G402">IF(F363&gt;0,VLOOKUP(F363,bd_club,2,FALSE),"")</f>
        <v>1125008</v>
      </c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</row>
    <row r="364" spans="1:56" s="10" customFormat="1" ht="39.75" customHeight="1">
      <c r="A364" s="122">
        <v>40790</v>
      </c>
      <c r="B364" s="57"/>
      <c r="C364" s="58" t="s">
        <v>40</v>
      </c>
      <c r="D364" s="59"/>
      <c r="E364" s="59" t="s">
        <v>450</v>
      </c>
      <c r="F364" s="87" t="s">
        <v>96</v>
      </c>
      <c r="G364" s="88">
        <f t="shared" si="10"/>
        <v>1139029</v>
      </c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</row>
    <row r="365" spans="1:56" s="10" customFormat="1" ht="39.75" customHeight="1">
      <c r="A365" s="122">
        <v>40791</v>
      </c>
      <c r="B365" s="57"/>
      <c r="C365" s="58" t="s">
        <v>38</v>
      </c>
      <c r="D365" s="59"/>
      <c r="E365" s="59" t="s">
        <v>523</v>
      </c>
      <c r="F365" s="87" t="s">
        <v>67</v>
      </c>
      <c r="G365" s="88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</row>
    <row r="366" spans="1:56" s="5" customFormat="1" ht="39.75" customHeight="1">
      <c r="A366" s="86" t="s">
        <v>223</v>
      </c>
      <c r="B366" s="57" t="s">
        <v>196</v>
      </c>
      <c r="C366" s="58" t="s">
        <v>202</v>
      </c>
      <c r="D366" s="59"/>
      <c r="E366" s="59" t="s">
        <v>311</v>
      </c>
      <c r="F366" s="87"/>
      <c r="G366" s="88">
        <f t="shared" si="10"/>
      </c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</row>
    <row r="367" spans="1:56" s="10" customFormat="1" ht="39.75" customHeight="1">
      <c r="A367" s="102">
        <v>40796</v>
      </c>
      <c r="B367" s="61"/>
      <c r="C367" s="62" t="s">
        <v>37</v>
      </c>
      <c r="D367" s="63" t="s">
        <v>51</v>
      </c>
      <c r="E367" s="63" t="s">
        <v>348</v>
      </c>
      <c r="F367" s="60" t="s">
        <v>62</v>
      </c>
      <c r="G367" s="89">
        <f t="shared" si="10"/>
        <v>1139033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</row>
    <row r="368" spans="1:56" s="10" customFormat="1" ht="39.75" customHeight="1">
      <c r="A368" s="96">
        <v>40796</v>
      </c>
      <c r="B368" s="97"/>
      <c r="C368" s="98" t="s">
        <v>35</v>
      </c>
      <c r="D368" s="99" t="s">
        <v>45</v>
      </c>
      <c r="E368" s="99" t="s">
        <v>347</v>
      </c>
      <c r="F368" s="100" t="s">
        <v>62</v>
      </c>
      <c r="G368" s="101">
        <f t="shared" si="10"/>
        <v>1139033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</row>
    <row r="369" spans="1:56" s="10" customFormat="1" ht="39.75" customHeight="1">
      <c r="A369" s="91" t="s">
        <v>200</v>
      </c>
      <c r="B369" s="64" t="s">
        <v>196</v>
      </c>
      <c r="C369" s="65" t="s">
        <v>199</v>
      </c>
      <c r="D369" s="66"/>
      <c r="E369" s="66" t="s">
        <v>317</v>
      </c>
      <c r="F369" s="92"/>
      <c r="G369" s="93">
        <f t="shared" si="10"/>
      </c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</row>
    <row r="370" spans="1:56" s="10" customFormat="1" ht="39.75" customHeight="1">
      <c r="A370" s="102">
        <v>40797</v>
      </c>
      <c r="B370" s="61"/>
      <c r="C370" s="62" t="s">
        <v>37</v>
      </c>
      <c r="D370" s="63" t="s">
        <v>484</v>
      </c>
      <c r="E370" s="63" t="s">
        <v>515</v>
      </c>
      <c r="F370" s="60" t="s">
        <v>54</v>
      </c>
      <c r="G370" s="89" t="s">
        <v>485</v>
      </c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</row>
    <row r="371" spans="1:56" s="5" customFormat="1" ht="39.75" customHeight="1">
      <c r="A371" s="96">
        <v>40797</v>
      </c>
      <c r="B371" s="97"/>
      <c r="C371" s="111" t="s">
        <v>35</v>
      </c>
      <c r="D371" s="112" t="s">
        <v>45</v>
      </c>
      <c r="E371" s="99" t="s">
        <v>382</v>
      </c>
      <c r="F371" s="100" t="s">
        <v>104</v>
      </c>
      <c r="G371" s="101">
        <f t="shared" si="10"/>
        <v>1125037</v>
      </c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</row>
    <row r="372" spans="1:56" s="5" customFormat="1" ht="39.75" customHeight="1">
      <c r="A372" s="96">
        <v>40797</v>
      </c>
      <c r="B372" s="97"/>
      <c r="C372" s="111" t="s">
        <v>37</v>
      </c>
      <c r="D372" s="112" t="s">
        <v>11</v>
      </c>
      <c r="E372" s="99" t="s">
        <v>382</v>
      </c>
      <c r="F372" s="100" t="s">
        <v>104</v>
      </c>
      <c r="G372" s="101">
        <f t="shared" si="10"/>
        <v>1125037</v>
      </c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</row>
    <row r="373" spans="1:56" s="5" customFormat="1" ht="39.75" customHeight="1">
      <c r="A373" s="90" t="s">
        <v>196</v>
      </c>
      <c r="B373" s="61" t="s">
        <v>115</v>
      </c>
      <c r="C373" s="62" t="s">
        <v>37</v>
      </c>
      <c r="D373" s="63"/>
      <c r="E373" s="63" t="s">
        <v>279</v>
      </c>
      <c r="F373" s="60"/>
      <c r="G373" s="89">
        <f t="shared" si="10"/>
      </c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</row>
    <row r="374" spans="1:56" s="12" customFormat="1" ht="39.75" customHeight="1">
      <c r="A374" s="102">
        <v>40803</v>
      </c>
      <c r="B374" s="61"/>
      <c r="C374" s="62" t="s">
        <v>37</v>
      </c>
      <c r="D374" s="63" t="s">
        <v>51</v>
      </c>
      <c r="E374" s="63" t="s">
        <v>399</v>
      </c>
      <c r="F374" s="60" t="s">
        <v>97</v>
      </c>
      <c r="G374" s="89">
        <f t="shared" si="10"/>
        <v>1139027</v>
      </c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</row>
    <row r="375" spans="1:56" s="12" customFormat="1" ht="39.75" customHeight="1">
      <c r="A375" s="96">
        <v>40803</v>
      </c>
      <c r="B375" s="97"/>
      <c r="C375" s="111" t="s">
        <v>35</v>
      </c>
      <c r="D375" s="112" t="s">
        <v>45</v>
      </c>
      <c r="E375" s="99" t="s">
        <v>400</v>
      </c>
      <c r="F375" s="100" t="s">
        <v>97</v>
      </c>
      <c r="G375" s="101">
        <f t="shared" si="10"/>
        <v>1139027</v>
      </c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</row>
    <row r="376" spans="1:56" s="12" customFormat="1" ht="39.75" customHeight="1">
      <c r="A376" s="81" t="s">
        <v>186</v>
      </c>
      <c r="B376" s="50" t="s">
        <v>187</v>
      </c>
      <c r="C376" s="51" t="s">
        <v>176</v>
      </c>
      <c r="D376" s="52"/>
      <c r="E376" s="52" t="s">
        <v>266</v>
      </c>
      <c r="F376" s="82"/>
      <c r="G376" s="83">
        <f t="shared" si="10"/>
      </c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</row>
    <row r="377" spans="1:56" s="5" customFormat="1" ht="39.75" customHeight="1">
      <c r="A377" s="86" t="s">
        <v>186</v>
      </c>
      <c r="B377" s="57" t="s">
        <v>115</v>
      </c>
      <c r="C377" s="58" t="s">
        <v>202</v>
      </c>
      <c r="D377" s="59"/>
      <c r="E377" s="59" t="s">
        <v>312</v>
      </c>
      <c r="F377" s="87"/>
      <c r="G377" s="88">
        <f t="shared" si="10"/>
      </c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</row>
    <row r="378" spans="1:56" s="5" customFormat="1" ht="39.75" customHeight="1">
      <c r="A378" s="96">
        <v>40439</v>
      </c>
      <c r="B378" s="97"/>
      <c r="C378" s="98" t="s">
        <v>35</v>
      </c>
      <c r="D378" s="99" t="s">
        <v>45</v>
      </c>
      <c r="E378" s="99" t="s">
        <v>487</v>
      </c>
      <c r="F378" s="100" t="s">
        <v>99</v>
      </c>
      <c r="G378" s="101" t="s">
        <v>488</v>
      </c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</row>
    <row r="379" spans="1:56" s="5" customFormat="1" ht="39.75" customHeight="1">
      <c r="A379" s="102">
        <v>40439</v>
      </c>
      <c r="B379" s="61"/>
      <c r="C379" s="62" t="s">
        <v>37</v>
      </c>
      <c r="D379" s="63" t="s">
        <v>11</v>
      </c>
      <c r="E379" s="63" t="s">
        <v>487</v>
      </c>
      <c r="F379" s="60" t="s">
        <v>99</v>
      </c>
      <c r="G379" s="89">
        <f t="shared" si="10"/>
        <v>1125095</v>
      </c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</row>
    <row r="380" spans="1:56" s="5" customFormat="1" ht="39.75" customHeight="1">
      <c r="A380" s="102">
        <v>40439</v>
      </c>
      <c r="B380" s="61"/>
      <c r="C380" s="62" t="s">
        <v>37</v>
      </c>
      <c r="D380" s="63" t="s">
        <v>49</v>
      </c>
      <c r="E380" s="63" t="s">
        <v>487</v>
      </c>
      <c r="F380" s="60" t="s">
        <v>99</v>
      </c>
      <c r="G380" s="89">
        <f t="shared" si="10"/>
        <v>1125095</v>
      </c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</row>
    <row r="381" spans="1:56" s="10" customFormat="1" ht="39.75" customHeight="1">
      <c r="A381" s="90" t="s">
        <v>197</v>
      </c>
      <c r="B381" s="61" t="s">
        <v>198</v>
      </c>
      <c r="C381" s="62" t="s">
        <v>37</v>
      </c>
      <c r="D381" s="63"/>
      <c r="E381" s="63" t="s">
        <v>280</v>
      </c>
      <c r="F381" s="60"/>
      <c r="G381" s="89">
        <f t="shared" si="10"/>
      </c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</row>
    <row r="382" spans="1:56" s="10" customFormat="1" ht="39.75" customHeight="1">
      <c r="A382" s="122">
        <v>40811</v>
      </c>
      <c r="B382" s="57"/>
      <c r="C382" s="58" t="s">
        <v>38</v>
      </c>
      <c r="D382" s="59"/>
      <c r="E382" s="59" t="s">
        <v>481</v>
      </c>
      <c r="F382" s="87" t="s">
        <v>66</v>
      </c>
      <c r="G382" s="88">
        <f>IF(F382&gt;0,VLOOKUP(F382,bd_club,2,FALSE),"")</f>
        <v>1170082</v>
      </c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</row>
    <row r="383" spans="1:56" s="10" customFormat="1" ht="39.75" customHeight="1">
      <c r="A383" s="102">
        <v>40811</v>
      </c>
      <c r="B383" s="61"/>
      <c r="C383" s="62" t="s">
        <v>37</v>
      </c>
      <c r="D383" s="63" t="s">
        <v>11</v>
      </c>
      <c r="E383" s="63" t="s">
        <v>356</v>
      </c>
      <c r="F383" s="60" t="s">
        <v>52</v>
      </c>
      <c r="G383" s="89">
        <f t="shared" si="10"/>
        <v>1170003</v>
      </c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</row>
    <row r="384" spans="1:56" s="10" customFormat="1" ht="39.75" customHeight="1">
      <c r="A384" s="102">
        <v>40811</v>
      </c>
      <c r="B384" s="61"/>
      <c r="C384" s="62" t="s">
        <v>37</v>
      </c>
      <c r="D384" s="63" t="s">
        <v>49</v>
      </c>
      <c r="E384" s="63" t="s">
        <v>356</v>
      </c>
      <c r="F384" s="60" t="s">
        <v>52</v>
      </c>
      <c r="G384" s="89">
        <f t="shared" si="10"/>
        <v>1170003</v>
      </c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</row>
    <row r="385" spans="1:56" s="10" customFormat="1" ht="39.75" customHeight="1">
      <c r="A385" s="96">
        <v>40811</v>
      </c>
      <c r="B385" s="97"/>
      <c r="C385" s="98" t="s">
        <v>35</v>
      </c>
      <c r="D385" s="99" t="s">
        <v>45</v>
      </c>
      <c r="E385" s="99" t="s">
        <v>356</v>
      </c>
      <c r="F385" s="100" t="s">
        <v>52</v>
      </c>
      <c r="G385" s="101">
        <f t="shared" si="10"/>
        <v>1170003</v>
      </c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</row>
    <row r="386" spans="1:56" s="10" customFormat="1" ht="39.75" customHeight="1">
      <c r="A386" s="90" t="s">
        <v>198</v>
      </c>
      <c r="B386" s="61" t="s">
        <v>115</v>
      </c>
      <c r="C386" s="62" t="s">
        <v>37</v>
      </c>
      <c r="D386" s="63"/>
      <c r="E386" s="63" t="s">
        <v>281</v>
      </c>
      <c r="F386" s="60"/>
      <c r="G386" s="89">
        <f t="shared" si="10"/>
      </c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</row>
    <row r="387" spans="1:56" s="5" customFormat="1" ht="39.75" customHeight="1">
      <c r="A387" s="134">
        <v>40817</v>
      </c>
      <c r="B387" s="47"/>
      <c r="C387" s="48" t="s">
        <v>163</v>
      </c>
      <c r="D387" s="49"/>
      <c r="E387" s="49" t="s">
        <v>516</v>
      </c>
      <c r="F387" s="71" t="s">
        <v>104</v>
      </c>
      <c r="G387" s="80">
        <f t="shared" si="10"/>
        <v>1125037</v>
      </c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</row>
    <row r="388" spans="1:56" s="5" customFormat="1" ht="39.75" customHeight="1">
      <c r="A388" s="96">
        <v>40817</v>
      </c>
      <c r="B388" s="97"/>
      <c r="C388" s="111" t="s">
        <v>35</v>
      </c>
      <c r="D388" s="112" t="s">
        <v>23</v>
      </c>
      <c r="E388" s="99" t="s">
        <v>374</v>
      </c>
      <c r="F388" s="100" t="s">
        <v>56</v>
      </c>
      <c r="G388" s="101">
        <f t="shared" si="10"/>
        <v>1125018</v>
      </c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</row>
    <row r="389" spans="1:56" s="5" customFormat="1" ht="39.75" customHeight="1">
      <c r="A389" s="96">
        <v>40817</v>
      </c>
      <c r="B389" s="97"/>
      <c r="C389" s="111" t="s">
        <v>35</v>
      </c>
      <c r="D389" s="112" t="s">
        <v>50</v>
      </c>
      <c r="E389" s="99" t="s">
        <v>387</v>
      </c>
      <c r="F389" s="100" t="s">
        <v>344</v>
      </c>
      <c r="G389" s="101">
        <f t="shared" si="10"/>
        <v>1125043</v>
      </c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</row>
    <row r="390" spans="1:56" s="5" customFormat="1" ht="39.75" customHeight="1">
      <c r="A390" s="134">
        <v>40818</v>
      </c>
      <c r="B390" s="47"/>
      <c r="C390" s="48" t="s">
        <v>32</v>
      </c>
      <c r="D390" s="49" t="s">
        <v>20</v>
      </c>
      <c r="E390" s="49" t="s">
        <v>349</v>
      </c>
      <c r="F390" s="71" t="s">
        <v>62</v>
      </c>
      <c r="G390" s="80">
        <f t="shared" si="10"/>
        <v>1139033</v>
      </c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</row>
    <row r="391" spans="1:56" s="5" customFormat="1" ht="39.75" customHeight="1">
      <c r="A391" s="122">
        <v>40818</v>
      </c>
      <c r="B391" s="57"/>
      <c r="C391" s="58" t="s">
        <v>38</v>
      </c>
      <c r="D391" s="59"/>
      <c r="E391" s="59" t="s">
        <v>441</v>
      </c>
      <c r="F391" s="87" t="s">
        <v>69</v>
      </c>
      <c r="G391" s="88">
        <f t="shared" si="10"/>
        <v>1125015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</row>
    <row r="392" spans="1:56" s="5" customFormat="1" ht="39.75" customHeight="1">
      <c r="A392" s="122">
        <v>40818</v>
      </c>
      <c r="B392" s="57"/>
      <c r="C392" s="58" t="s">
        <v>40</v>
      </c>
      <c r="D392" s="59"/>
      <c r="E392" s="59" t="s">
        <v>441</v>
      </c>
      <c r="F392" s="87" t="s">
        <v>69</v>
      </c>
      <c r="G392" s="88">
        <f t="shared" si="10"/>
        <v>1125015</v>
      </c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</row>
    <row r="393" spans="1:56" s="5" customFormat="1" ht="39.75" customHeight="1">
      <c r="A393" s="96">
        <v>40818</v>
      </c>
      <c r="B393" s="97"/>
      <c r="C393" s="111" t="s">
        <v>35</v>
      </c>
      <c r="D393" s="112" t="s">
        <v>23</v>
      </c>
      <c r="E393" s="99" t="s">
        <v>412</v>
      </c>
      <c r="F393" s="100" t="s">
        <v>101</v>
      </c>
      <c r="G393" s="101">
        <f t="shared" si="10"/>
        <v>1125058</v>
      </c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</row>
    <row r="394" spans="1:56" s="5" customFormat="1" ht="39.75" customHeight="1">
      <c r="A394" s="96">
        <v>40818</v>
      </c>
      <c r="B394" s="97"/>
      <c r="C394" s="111" t="s">
        <v>35</v>
      </c>
      <c r="D394" s="112" t="s">
        <v>29</v>
      </c>
      <c r="E394" s="99" t="s">
        <v>411</v>
      </c>
      <c r="F394" s="100" t="s">
        <v>101</v>
      </c>
      <c r="G394" s="101">
        <f t="shared" si="10"/>
        <v>1125058</v>
      </c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</row>
    <row r="395" spans="1:56" s="5" customFormat="1" ht="39.75" customHeight="1">
      <c r="A395" s="134">
        <v>40824</v>
      </c>
      <c r="B395" s="47"/>
      <c r="C395" s="48" t="s">
        <v>163</v>
      </c>
      <c r="D395" s="49"/>
      <c r="E395" s="49" t="s">
        <v>377</v>
      </c>
      <c r="F395" s="71" t="s">
        <v>105</v>
      </c>
      <c r="G395" s="80">
        <f t="shared" si="10"/>
        <v>1125034</v>
      </c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</row>
    <row r="396" spans="1:56" s="5" customFormat="1" ht="39.75" customHeight="1">
      <c r="A396" s="96">
        <v>40824</v>
      </c>
      <c r="B396" s="97"/>
      <c r="C396" s="111" t="s">
        <v>35</v>
      </c>
      <c r="D396" s="112" t="s">
        <v>23</v>
      </c>
      <c r="E396" s="99" t="s">
        <v>407</v>
      </c>
      <c r="F396" s="100" t="s">
        <v>65</v>
      </c>
      <c r="G396" s="101">
        <f t="shared" si="10"/>
        <v>1170016</v>
      </c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</row>
    <row r="397" spans="1:56" s="5" customFormat="1" ht="39.75" customHeight="1">
      <c r="A397" s="96">
        <v>40856</v>
      </c>
      <c r="B397" s="97"/>
      <c r="C397" s="111" t="s">
        <v>35</v>
      </c>
      <c r="D397" s="112" t="s">
        <v>23</v>
      </c>
      <c r="E397" s="99" t="s">
        <v>378</v>
      </c>
      <c r="F397" s="100" t="s">
        <v>105</v>
      </c>
      <c r="G397" s="101">
        <f t="shared" si="10"/>
        <v>1125034</v>
      </c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</row>
    <row r="398" spans="1:56" s="5" customFormat="1" ht="39.75" customHeight="1">
      <c r="A398" s="96">
        <v>40825</v>
      </c>
      <c r="B398" s="97"/>
      <c r="C398" s="111" t="s">
        <v>35</v>
      </c>
      <c r="D398" s="112" t="s">
        <v>29</v>
      </c>
      <c r="E398" s="99" t="s">
        <v>378</v>
      </c>
      <c r="F398" s="100" t="s">
        <v>105</v>
      </c>
      <c r="G398" s="101">
        <f t="shared" si="10"/>
        <v>1125034</v>
      </c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</row>
    <row r="399" spans="1:56" s="5" customFormat="1" ht="39.75" customHeight="1">
      <c r="A399" s="134">
        <v>40825</v>
      </c>
      <c r="B399" s="47"/>
      <c r="C399" s="48" t="s">
        <v>32</v>
      </c>
      <c r="D399" s="49" t="s">
        <v>20</v>
      </c>
      <c r="E399" s="49" t="s">
        <v>343</v>
      </c>
      <c r="F399" s="71" t="s">
        <v>70</v>
      </c>
      <c r="G399" s="80">
        <f t="shared" si="10"/>
        <v>1125008</v>
      </c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</row>
    <row r="400" spans="1:56" s="12" customFormat="1" ht="39.75" customHeight="1">
      <c r="A400" s="134">
        <v>40831</v>
      </c>
      <c r="B400" s="47"/>
      <c r="C400" s="48" t="s">
        <v>163</v>
      </c>
      <c r="D400" s="49" t="s">
        <v>20</v>
      </c>
      <c r="E400" s="49" t="s">
        <v>375</v>
      </c>
      <c r="F400" s="71" t="s">
        <v>56</v>
      </c>
      <c r="G400" s="80">
        <f t="shared" si="10"/>
        <v>1125018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</row>
    <row r="401" spans="1:56" s="12" customFormat="1" ht="39.75" customHeight="1">
      <c r="A401" s="96">
        <v>40831</v>
      </c>
      <c r="B401" s="97"/>
      <c r="C401" s="111" t="s">
        <v>35</v>
      </c>
      <c r="D401" s="112" t="s">
        <v>23</v>
      </c>
      <c r="E401" s="99" t="s">
        <v>426</v>
      </c>
      <c r="F401" s="100" t="s">
        <v>78</v>
      </c>
      <c r="G401" s="135">
        <f t="shared" si="10"/>
        <v>1139028</v>
      </c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</row>
    <row r="402" spans="1:56" s="5" customFormat="1" ht="39.75" customHeight="1">
      <c r="A402" s="134">
        <v>40832</v>
      </c>
      <c r="B402" s="47"/>
      <c r="C402" s="48" t="s">
        <v>163</v>
      </c>
      <c r="D402" s="49" t="s">
        <v>21</v>
      </c>
      <c r="E402" s="49" t="s">
        <v>364</v>
      </c>
      <c r="F402" s="71" t="s">
        <v>58</v>
      </c>
      <c r="G402" s="80">
        <f t="shared" si="10"/>
        <v>1125022</v>
      </c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</row>
    <row r="403" spans="1:56" s="12" customFormat="1" ht="39.75" customHeight="1">
      <c r="A403" s="134">
        <v>40839</v>
      </c>
      <c r="B403" s="47"/>
      <c r="C403" s="48" t="s">
        <v>163</v>
      </c>
      <c r="D403" s="49" t="s">
        <v>20</v>
      </c>
      <c r="E403" s="49" t="s">
        <v>391</v>
      </c>
      <c r="F403" s="71" t="s">
        <v>61</v>
      </c>
      <c r="G403" s="80">
        <f aca="true" t="shared" si="11" ref="G403:G438">IF(F403&gt;0,VLOOKUP(F403,bd_club,2,FALSE),"")</f>
        <v>1125055</v>
      </c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</row>
    <row r="404" spans="1:56" s="12" customFormat="1" ht="39.75" customHeight="1">
      <c r="A404" s="79">
        <v>40845</v>
      </c>
      <c r="B404" s="47"/>
      <c r="C404" s="48" t="s">
        <v>163</v>
      </c>
      <c r="D404" s="49" t="s">
        <v>20</v>
      </c>
      <c r="E404" s="49" t="s">
        <v>477</v>
      </c>
      <c r="F404" s="71" t="s">
        <v>91</v>
      </c>
      <c r="G404" s="80">
        <f t="shared" si="11"/>
        <v>1170023</v>
      </c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</row>
    <row r="405" spans="1:56" s="12" customFormat="1" ht="39.75" customHeight="1">
      <c r="A405" s="134">
        <v>40846</v>
      </c>
      <c r="B405" s="47"/>
      <c r="C405" s="48" t="s">
        <v>32</v>
      </c>
      <c r="D405" s="49" t="s">
        <v>20</v>
      </c>
      <c r="E405" s="49" t="s">
        <v>336</v>
      </c>
      <c r="F405" s="71" t="s">
        <v>64</v>
      </c>
      <c r="G405" s="80">
        <f t="shared" si="11"/>
        <v>1170006</v>
      </c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</row>
    <row r="406" spans="1:56" s="12" customFormat="1" ht="39.75" customHeight="1">
      <c r="A406" s="79" t="s">
        <v>169</v>
      </c>
      <c r="B406" s="47" t="s">
        <v>115</v>
      </c>
      <c r="C406" s="48" t="s">
        <v>163</v>
      </c>
      <c r="D406" s="49"/>
      <c r="E406" s="49" t="s">
        <v>250</v>
      </c>
      <c r="F406" s="71"/>
      <c r="G406" s="80">
        <f t="shared" si="11"/>
      </c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</row>
    <row r="407" spans="1:56" s="12" customFormat="1" ht="39.75" customHeight="1">
      <c r="A407" s="134">
        <v>40852</v>
      </c>
      <c r="B407" s="47"/>
      <c r="C407" s="48" t="s">
        <v>163</v>
      </c>
      <c r="D407" s="49" t="s">
        <v>20</v>
      </c>
      <c r="E407" s="49" t="s">
        <v>379</v>
      </c>
      <c r="F407" s="71" t="s">
        <v>105</v>
      </c>
      <c r="G407" s="80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</row>
    <row r="408" spans="1:56" s="12" customFormat="1" ht="39.75" customHeight="1">
      <c r="A408" s="134">
        <v>40853</v>
      </c>
      <c r="B408" s="47"/>
      <c r="C408" s="48" t="s">
        <v>163</v>
      </c>
      <c r="D408" s="49" t="s">
        <v>20</v>
      </c>
      <c r="E408" s="49" t="s">
        <v>468</v>
      </c>
      <c r="F408" s="71" t="s">
        <v>77</v>
      </c>
      <c r="G408" s="80">
        <f t="shared" si="11"/>
        <v>1139007</v>
      </c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</row>
    <row r="409" spans="1:56" s="12" customFormat="1" ht="39.75" customHeight="1">
      <c r="A409" s="134">
        <v>40858</v>
      </c>
      <c r="B409" s="47"/>
      <c r="C409" s="48" t="s">
        <v>163</v>
      </c>
      <c r="D409" s="49" t="s">
        <v>20</v>
      </c>
      <c r="E409" s="49" t="s">
        <v>469</v>
      </c>
      <c r="F409" s="71" t="s">
        <v>77</v>
      </c>
      <c r="G409" s="80">
        <f t="shared" si="11"/>
        <v>1139007</v>
      </c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</row>
    <row r="410" spans="1:56" s="12" customFormat="1" ht="39.75" customHeight="1">
      <c r="A410" s="134">
        <v>40860</v>
      </c>
      <c r="B410" s="47"/>
      <c r="C410" s="48" t="s">
        <v>163</v>
      </c>
      <c r="D410" s="49" t="s">
        <v>20</v>
      </c>
      <c r="E410" s="49" t="s">
        <v>432</v>
      </c>
      <c r="F410" s="71" t="s">
        <v>106</v>
      </c>
      <c r="G410" s="80">
        <f t="shared" si="11"/>
        <v>1125012</v>
      </c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</row>
    <row r="411" spans="1:56" s="12" customFormat="1" ht="39.75" customHeight="1">
      <c r="A411" s="134">
        <v>40866</v>
      </c>
      <c r="B411" s="47"/>
      <c r="C411" s="48" t="s">
        <v>163</v>
      </c>
      <c r="D411" s="49" t="s">
        <v>20</v>
      </c>
      <c r="E411" s="49" t="s">
        <v>517</v>
      </c>
      <c r="F411" s="71" t="s">
        <v>78</v>
      </c>
      <c r="G411" s="80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</row>
    <row r="412" spans="1:56" s="12" customFormat="1" ht="39.75" customHeight="1">
      <c r="A412" s="134">
        <v>40867</v>
      </c>
      <c r="B412" s="47"/>
      <c r="C412" s="48" t="s">
        <v>163</v>
      </c>
      <c r="D412" s="49" t="s">
        <v>20</v>
      </c>
      <c r="E412" s="49" t="s">
        <v>357</v>
      </c>
      <c r="F412" s="71" t="s">
        <v>52</v>
      </c>
      <c r="G412" s="80">
        <f t="shared" si="11"/>
        <v>1170003</v>
      </c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</row>
    <row r="413" spans="1:56" s="8" customFormat="1" ht="39.75" customHeight="1">
      <c r="A413" s="79" t="s">
        <v>159</v>
      </c>
      <c r="B413" s="47" t="s">
        <v>115</v>
      </c>
      <c r="C413" s="48" t="s">
        <v>163</v>
      </c>
      <c r="D413" s="49"/>
      <c r="E413" s="49" t="s">
        <v>251</v>
      </c>
      <c r="F413" s="71"/>
      <c r="G413" s="80">
        <f t="shared" si="11"/>
      </c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</row>
    <row r="414" spans="1:56" s="12" customFormat="1" ht="39.75" customHeight="1">
      <c r="A414" s="134">
        <v>40873</v>
      </c>
      <c r="B414" s="47"/>
      <c r="C414" s="48" t="s">
        <v>32</v>
      </c>
      <c r="D414" s="49" t="s">
        <v>20</v>
      </c>
      <c r="E414" s="49" t="s">
        <v>350</v>
      </c>
      <c r="F414" s="71" t="s">
        <v>64</v>
      </c>
      <c r="G414" s="80">
        <f t="shared" si="11"/>
        <v>1170006</v>
      </c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</row>
    <row r="415" spans="1:56" s="12" customFormat="1" ht="39.75" customHeight="1">
      <c r="A415" s="134">
        <v>40874</v>
      </c>
      <c r="B415" s="47"/>
      <c r="C415" s="48" t="s">
        <v>163</v>
      </c>
      <c r="D415" s="49" t="s">
        <v>20</v>
      </c>
      <c r="E415" s="49" t="s">
        <v>440</v>
      </c>
      <c r="F415" s="71" t="s">
        <v>69</v>
      </c>
      <c r="G415" s="80">
        <f t="shared" si="11"/>
        <v>1125015</v>
      </c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</row>
    <row r="416" spans="1:56" s="10" customFormat="1" ht="39.75" customHeight="1">
      <c r="A416" s="79" t="s">
        <v>170</v>
      </c>
      <c r="B416" s="47" t="s">
        <v>115</v>
      </c>
      <c r="C416" s="48" t="s">
        <v>163</v>
      </c>
      <c r="D416" s="49"/>
      <c r="E416" s="49" t="s">
        <v>252</v>
      </c>
      <c r="F416" s="71"/>
      <c r="G416" s="80">
        <f t="shared" si="11"/>
      </c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</row>
    <row r="417" spans="1:56" s="12" customFormat="1" ht="39.75" customHeight="1">
      <c r="A417" s="79" t="s">
        <v>171</v>
      </c>
      <c r="B417" s="47" t="s">
        <v>172</v>
      </c>
      <c r="C417" s="48" t="s">
        <v>163</v>
      </c>
      <c r="D417" s="49"/>
      <c r="E417" s="49" t="s">
        <v>253</v>
      </c>
      <c r="F417" s="71"/>
      <c r="G417" s="80">
        <f t="shared" si="11"/>
      </c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</row>
    <row r="418" spans="1:56" s="12" customFormat="1" ht="39.75" customHeight="1">
      <c r="A418" s="134">
        <v>40887</v>
      </c>
      <c r="B418" s="47"/>
      <c r="C418" s="48" t="s">
        <v>163</v>
      </c>
      <c r="D418" s="49"/>
      <c r="E418" s="49" t="s">
        <v>388</v>
      </c>
      <c r="F418" s="71" t="s">
        <v>344</v>
      </c>
      <c r="G418" s="80">
        <f t="shared" si="11"/>
        <v>1125043</v>
      </c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</row>
    <row r="419" spans="1:56" s="12" customFormat="1" ht="39.75" customHeight="1">
      <c r="A419" s="84">
        <v>40888</v>
      </c>
      <c r="B419" s="53" t="s">
        <v>120</v>
      </c>
      <c r="C419" s="54" t="s">
        <v>31</v>
      </c>
      <c r="D419" s="55"/>
      <c r="E419" s="55" t="s">
        <v>224</v>
      </c>
      <c r="F419" s="56"/>
      <c r="G419" s="85">
        <f t="shared" si="11"/>
      </c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</row>
    <row r="420" spans="1:56" s="12" customFormat="1" ht="39.75" customHeight="1">
      <c r="A420" s="79" t="s">
        <v>173</v>
      </c>
      <c r="B420" s="47" t="s">
        <v>115</v>
      </c>
      <c r="C420" s="48" t="s">
        <v>163</v>
      </c>
      <c r="D420" s="49"/>
      <c r="E420" s="49" t="s">
        <v>254</v>
      </c>
      <c r="F420" s="71" t="s">
        <v>57</v>
      </c>
      <c r="G420" s="80">
        <f t="shared" si="11"/>
        <v>1125020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</row>
    <row r="421" spans="1:56" s="12" customFormat="1" ht="39.75" customHeight="1">
      <c r="A421" s="134">
        <v>40895</v>
      </c>
      <c r="B421" s="47"/>
      <c r="C421" s="48" t="s">
        <v>32</v>
      </c>
      <c r="D421" s="49" t="s">
        <v>20</v>
      </c>
      <c r="E421" s="49" t="s">
        <v>351</v>
      </c>
      <c r="F421" s="71" t="s">
        <v>62</v>
      </c>
      <c r="G421" s="80">
        <f t="shared" si="11"/>
        <v>1139033</v>
      </c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</row>
    <row r="422" spans="1:56" s="12" customFormat="1" ht="39.75" customHeight="1">
      <c r="A422" s="134">
        <v>40923</v>
      </c>
      <c r="B422" s="47"/>
      <c r="C422" s="48" t="s">
        <v>32</v>
      </c>
      <c r="D422" s="49" t="s">
        <v>20</v>
      </c>
      <c r="E422" s="49" t="s">
        <v>363</v>
      </c>
      <c r="F422" s="71" t="s">
        <v>98</v>
      </c>
      <c r="G422" s="80">
        <f t="shared" si="11"/>
        <v>1139001</v>
      </c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</row>
    <row r="423" spans="1:56" s="12" customFormat="1" ht="39.75" customHeight="1">
      <c r="A423" s="81" t="s">
        <v>115</v>
      </c>
      <c r="B423" s="50" t="s">
        <v>115</v>
      </c>
      <c r="C423" s="51" t="s">
        <v>176</v>
      </c>
      <c r="D423" s="52"/>
      <c r="E423" s="52" t="s">
        <v>267</v>
      </c>
      <c r="F423" s="82"/>
      <c r="G423" s="83">
        <f t="shared" si="11"/>
      </c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</row>
    <row r="424" spans="1:56" s="12" customFormat="1" ht="39.75" customHeight="1">
      <c r="A424" s="81" t="s">
        <v>115</v>
      </c>
      <c r="B424" s="50" t="s">
        <v>115</v>
      </c>
      <c r="C424" s="51" t="s">
        <v>176</v>
      </c>
      <c r="D424" s="52"/>
      <c r="E424" s="52" t="s">
        <v>314</v>
      </c>
      <c r="F424" s="82"/>
      <c r="G424" s="83">
        <f t="shared" si="11"/>
      </c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</row>
    <row r="425" spans="1:56" s="12" customFormat="1" ht="39.75" customHeight="1">
      <c r="A425" s="81" t="s">
        <v>115</v>
      </c>
      <c r="B425" s="50" t="s">
        <v>115</v>
      </c>
      <c r="C425" s="51" t="s">
        <v>176</v>
      </c>
      <c r="D425" s="52"/>
      <c r="E425" s="52" t="s">
        <v>322</v>
      </c>
      <c r="F425" s="82"/>
      <c r="G425" s="83">
        <f t="shared" si="11"/>
      </c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</row>
    <row r="426" spans="1:56" s="12" customFormat="1" ht="39.75" customHeight="1">
      <c r="A426" s="81" t="s">
        <v>115</v>
      </c>
      <c r="B426" s="50" t="s">
        <v>115</v>
      </c>
      <c r="C426" s="51" t="s">
        <v>176</v>
      </c>
      <c r="D426" s="52"/>
      <c r="E426" s="52" t="s">
        <v>323</v>
      </c>
      <c r="F426" s="82"/>
      <c r="G426" s="83">
        <f t="shared" si="11"/>
      </c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</row>
    <row r="427" spans="1:56" s="12" customFormat="1" ht="39.75" customHeight="1">
      <c r="A427" s="81" t="s">
        <v>115</v>
      </c>
      <c r="B427" s="50" t="s">
        <v>115</v>
      </c>
      <c r="C427" s="51" t="s">
        <v>176</v>
      </c>
      <c r="D427" s="52"/>
      <c r="E427" s="52" t="s">
        <v>325</v>
      </c>
      <c r="F427" s="82"/>
      <c r="G427" s="83">
        <f t="shared" si="11"/>
      </c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</row>
    <row r="428" spans="1:56" s="12" customFormat="1" ht="39.75" customHeight="1">
      <c r="A428" s="81" t="s">
        <v>115</v>
      </c>
      <c r="B428" s="50" t="s">
        <v>115</v>
      </c>
      <c r="C428" s="51" t="s">
        <v>176</v>
      </c>
      <c r="D428" s="52"/>
      <c r="E428" s="52" t="s">
        <v>324</v>
      </c>
      <c r="F428" s="82"/>
      <c r="G428" s="83">
        <f t="shared" si="11"/>
      </c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</row>
    <row r="429" spans="1:56" s="12" customFormat="1" ht="39.75" customHeight="1">
      <c r="A429" s="81" t="s">
        <v>115</v>
      </c>
      <c r="B429" s="50" t="s">
        <v>115</v>
      </c>
      <c r="C429" s="51" t="s">
        <v>176</v>
      </c>
      <c r="D429" s="52"/>
      <c r="E429" s="52" t="s">
        <v>315</v>
      </c>
      <c r="F429" s="82"/>
      <c r="G429" s="83">
        <f t="shared" si="11"/>
      </c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</row>
    <row r="430" spans="1:56" s="12" customFormat="1" ht="39.75" customHeight="1">
      <c r="A430" s="81" t="s">
        <v>115</v>
      </c>
      <c r="B430" s="50" t="s">
        <v>115</v>
      </c>
      <c r="C430" s="51" t="s">
        <v>176</v>
      </c>
      <c r="D430" s="52"/>
      <c r="E430" s="52" t="s">
        <v>321</v>
      </c>
      <c r="F430" s="82"/>
      <c r="G430" s="83">
        <f t="shared" si="11"/>
      </c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</row>
    <row r="431" spans="1:56" s="12" customFormat="1" ht="39.75" customHeight="1">
      <c r="A431" s="90" t="s">
        <v>115</v>
      </c>
      <c r="B431" s="61" t="s">
        <v>115</v>
      </c>
      <c r="C431" s="62" t="s">
        <v>37</v>
      </c>
      <c r="D431" s="63"/>
      <c r="E431" s="63" t="s">
        <v>282</v>
      </c>
      <c r="F431" s="60"/>
      <c r="G431" s="89">
        <f t="shared" si="11"/>
      </c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</row>
    <row r="432" spans="1:56" s="12" customFormat="1" ht="39.75" customHeight="1">
      <c r="A432" s="90" t="s">
        <v>115</v>
      </c>
      <c r="B432" s="61" t="s">
        <v>115</v>
      </c>
      <c r="C432" s="62" t="s">
        <v>37</v>
      </c>
      <c r="D432" s="63"/>
      <c r="E432" s="63" t="s">
        <v>314</v>
      </c>
      <c r="F432" s="60"/>
      <c r="G432" s="89">
        <f t="shared" si="11"/>
      </c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</row>
    <row r="433" spans="1:56" s="12" customFormat="1" ht="39.75" customHeight="1">
      <c r="A433" s="90" t="s">
        <v>115</v>
      </c>
      <c r="B433" s="61" t="s">
        <v>115</v>
      </c>
      <c r="C433" s="62" t="s">
        <v>37</v>
      </c>
      <c r="D433" s="63"/>
      <c r="E433" s="63" t="s">
        <v>315</v>
      </c>
      <c r="F433" s="60"/>
      <c r="G433" s="89">
        <f t="shared" si="11"/>
      </c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</row>
    <row r="434" spans="1:56" s="12" customFormat="1" ht="39.75" customHeight="1">
      <c r="A434" s="86" t="s">
        <v>115</v>
      </c>
      <c r="B434" s="57" t="s">
        <v>115</v>
      </c>
      <c r="C434" s="72" t="s">
        <v>202</v>
      </c>
      <c r="D434" s="73"/>
      <c r="E434" s="73" t="s">
        <v>318</v>
      </c>
      <c r="F434" s="87"/>
      <c r="G434" s="88">
        <f t="shared" si="11"/>
      </c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</row>
    <row r="435" spans="1:56" s="5" customFormat="1" ht="39.75" customHeight="1">
      <c r="A435" s="86" t="s">
        <v>115</v>
      </c>
      <c r="B435" s="57" t="s">
        <v>115</v>
      </c>
      <c r="C435" s="72" t="s">
        <v>202</v>
      </c>
      <c r="D435" s="73"/>
      <c r="E435" s="73" t="s">
        <v>319</v>
      </c>
      <c r="F435" s="87"/>
      <c r="G435" s="88">
        <f t="shared" si="11"/>
      </c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</row>
    <row r="436" spans="1:56" s="5" customFormat="1" ht="39.75" customHeight="1">
      <c r="A436" s="86" t="s">
        <v>115</v>
      </c>
      <c r="B436" s="57" t="s">
        <v>115</v>
      </c>
      <c r="C436" s="72" t="s">
        <v>202</v>
      </c>
      <c r="D436" s="73"/>
      <c r="E436" s="73" t="s">
        <v>319</v>
      </c>
      <c r="F436" s="87"/>
      <c r="G436" s="88">
        <f t="shared" si="11"/>
      </c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</row>
    <row r="437" spans="1:56" s="5" customFormat="1" ht="39.75" customHeight="1">
      <c r="A437" s="86" t="s">
        <v>115</v>
      </c>
      <c r="B437" s="57" t="s">
        <v>115</v>
      </c>
      <c r="C437" s="72" t="s">
        <v>202</v>
      </c>
      <c r="D437" s="73"/>
      <c r="E437" s="73" t="s">
        <v>320</v>
      </c>
      <c r="F437" s="87"/>
      <c r="G437" s="88">
        <f t="shared" si="11"/>
      </c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</row>
    <row r="438" spans="1:56" s="5" customFormat="1" ht="39.75" customHeight="1">
      <c r="A438" s="134" t="s">
        <v>413</v>
      </c>
      <c r="B438" s="47"/>
      <c r="C438" s="48" t="s">
        <v>163</v>
      </c>
      <c r="D438" s="49"/>
      <c r="E438" s="49" t="s">
        <v>414</v>
      </c>
      <c r="F438" s="71" t="s">
        <v>101</v>
      </c>
      <c r="G438" s="80">
        <f t="shared" si="11"/>
        <v>1125058</v>
      </c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</row>
    <row r="439" spans="1:56" s="12" customFormat="1" ht="39.75" customHeight="1" thickBot="1">
      <c r="A439" s="138" t="s">
        <v>456</v>
      </c>
      <c r="B439" s="139"/>
      <c r="C439" s="140" t="s">
        <v>163</v>
      </c>
      <c r="D439" s="141" t="s">
        <v>11</v>
      </c>
      <c r="E439" s="141" t="s">
        <v>457</v>
      </c>
      <c r="F439" s="142"/>
      <c r="G439" s="143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</row>
  </sheetData>
  <sheetProtection/>
  <autoFilter ref="A77:BD439">
    <sortState ref="A78:BD439">
      <sortCondition sortBy="value" ref="A78:A439"/>
    </sortState>
  </autoFilter>
  <mergeCells count="2">
    <mergeCell ref="B74:F74"/>
    <mergeCell ref="A76:G76"/>
  </mergeCells>
  <dataValidations count="3">
    <dataValidation type="list" allowBlank="1" showInputMessage="1" showErrorMessage="1" sqref="F78:F439">
      <formula1>$F$2:$F$71</formula1>
    </dataValidation>
    <dataValidation errorStyle="warning" type="list" allowBlank="1" showInputMessage="1" showErrorMessage="1" error="respectez l'intutulé de la liste déroulante" sqref="D78:D439">
      <formula1>$D$2:$D$50</formula1>
    </dataValidation>
    <dataValidation errorStyle="warning" type="list" allowBlank="1" showInputMessage="1" showErrorMessage="1" error="Respectez l'intitulé de la liste déroulante !" sqref="C78:C439">
      <formula1>$C$2:$C$17</formula1>
    </dataValidation>
  </dataValidations>
  <printOptions horizontalCentered="1" verticalCentered="1"/>
  <pageMargins left="0.25" right="0.25" top="0.1968503937007874" bottom="0.44" header="0.18" footer="0.1968503937007874"/>
  <pageSetup fitToHeight="10" fitToWidth="1" horizontalDpi="600" verticalDpi="600" orientation="landscape" paperSize="9" scale="38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="61" zoomScaleNormal="61" workbookViewId="0" topLeftCell="A1">
      <selection activeCell="A32" sqref="A32"/>
    </sheetView>
  </sheetViews>
  <sheetFormatPr defaultColWidth="11.421875" defaultRowHeight="31.5" customHeight="1"/>
  <cols>
    <col min="1" max="1" width="20.8515625" style="18" customWidth="1"/>
    <col min="2" max="2" width="30.57421875" style="18" customWidth="1"/>
    <col min="3" max="3" width="39.140625" style="144" customWidth="1"/>
    <col min="4" max="4" width="96.421875" style="145" customWidth="1"/>
    <col min="5" max="5" width="58.421875" style="145" bestFit="1" customWidth="1"/>
    <col min="6" max="6" width="11.421875" style="145" customWidth="1"/>
    <col min="7" max="7" width="11.421875" style="150" customWidth="1"/>
    <col min="8" max="16384" width="11.421875" style="1" customWidth="1"/>
  </cols>
  <sheetData>
    <row r="1" spans="1:7" ht="31.5" customHeight="1" thickBot="1">
      <c r="A1" s="200" t="s">
        <v>536</v>
      </c>
      <c r="B1" s="200"/>
      <c r="C1" s="200"/>
      <c r="D1" s="200"/>
      <c r="E1" s="200"/>
      <c r="F1" s="201"/>
      <c r="G1" s="201"/>
    </row>
    <row r="2" spans="1:7" s="147" customFormat="1" ht="31.5" customHeight="1">
      <c r="A2" s="152" t="s">
        <v>118</v>
      </c>
      <c r="B2" s="153" t="s">
        <v>42</v>
      </c>
      <c r="C2" s="153" t="s">
        <v>43</v>
      </c>
      <c r="D2" s="153" t="s">
        <v>107</v>
      </c>
      <c r="E2" s="153" t="s">
        <v>44</v>
      </c>
      <c r="F2" s="146"/>
      <c r="G2" s="146"/>
    </row>
    <row r="3" spans="1:7" ht="31.5" customHeight="1">
      <c r="A3" s="154">
        <v>40608</v>
      </c>
      <c r="B3" s="155" t="s">
        <v>37</v>
      </c>
      <c r="C3" s="156" t="s">
        <v>3</v>
      </c>
      <c r="D3" s="156" t="s">
        <v>490</v>
      </c>
      <c r="E3" s="157" t="s">
        <v>106</v>
      </c>
      <c r="F3" s="148"/>
      <c r="G3" s="149"/>
    </row>
    <row r="4" spans="1:5" ht="31.5" customHeight="1">
      <c r="A4" s="195" t="s">
        <v>415</v>
      </c>
      <c r="B4" s="196" t="s">
        <v>34</v>
      </c>
      <c r="C4" s="197" t="s">
        <v>13</v>
      </c>
      <c r="D4" s="197" t="s">
        <v>535</v>
      </c>
      <c r="E4" s="198" t="s">
        <v>78</v>
      </c>
    </row>
    <row r="5" spans="1:5" ht="31.5" customHeight="1">
      <c r="A5" s="166" t="s">
        <v>415</v>
      </c>
      <c r="B5" s="167" t="s">
        <v>37</v>
      </c>
      <c r="C5" s="168" t="s">
        <v>11</v>
      </c>
      <c r="D5" s="168" t="s">
        <v>535</v>
      </c>
      <c r="E5" s="169" t="s">
        <v>78</v>
      </c>
    </row>
    <row r="6" spans="1:5" ht="31.5" customHeight="1">
      <c r="A6" s="166">
        <v>40615</v>
      </c>
      <c r="B6" s="167" t="s">
        <v>37</v>
      </c>
      <c r="C6" s="168" t="s">
        <v>49</v>
      </c>
      <c r="D6" s="168" t="s">
        <v>535</v>
      </c>
      <c r="E6" s="169" t="s">
        <v>78</v>
      </c>
    </row>
    <row r="7" spans="1:5" ht="31.5" customHeight="1">
      <c r="A7" s="162">
        <v>40622</v>
      </c>
      <c r="B7" s="163" t="s">
        <v>37</v>
      </c>
      <c r="C7" s="164" t="s">
        <v>11</v>
      </c>
      <c r="D7" s="164" t="s">
        <v>352</v>
      </c>
      <c r="E7" s="165" t="s">
        <v>52</v>
      </c>
    </row>
    <row r="8" spans="1:5" ht="31.5" customHeight="1">
      <c r="A8" s="162">
        <v>40622</v>
      </c>
      <c r="B8" s="163" t="s">
        <v>37</v>
      </c>
      <c r="C8" s="164" t="s">
        <v>49</v>
      </c>
      <c r="D8" s="164" t="s">
        <v>352</v>
      </c>
      <c r="E8" s="165" t="s">
        <v>52</v>
      </c>
    </row>
    <row r="9" spans="1:5" ht="31.5" customHeight="1">
      <c r="A9" s="166">
        <v>40629</v>
      </c>
      <c r="B9" s="167" t="s">
        <v>37</v>
      </c>
      <c r="C9" s="168" t="s">
        <v>11</v>
      </c>
      <c r="D9" s="168" t="s">
        <v>529</v>
      </c>
      <c r="E9" s="169" t="s">
        <v>101</v>
      </c>
    </row>
    <row r="10" spans="1:5" ht="31.5" customHeight="1">
      <c r="A10" s="154">
        <v>40629</v>
      </c>
      <c r="B10" s="155" t="s">
        <v>34</v>
      </c>
      <c r="C10" s="156" t="s">
        <v>12</v>
      </c>
      <c r="D10" s="156" t="s">
        <v>528</v>
      </c>
      <c r="E10" s="157" t="s">
        <v>101</v>
      </c>
    </row>
    <row r="11" spans="1:5" ht="31.5" customHeight="1">
      <c r="A11" s="162">
        <v>40636</v>
      </c>
      <c r="B11" s="170" t="s">
        <v>37</v>
      </c>
      <c r="C11" s="171" t="s">
        <v>11</v>
      </c>
      <c r="D11" s="171" t="s">
        <v>492</v>
      </c>
      <c r="E11" s="165" t="s">
        <v>62</v>
      </c>
    </row>
    <row r="12" spans="1:5" ht="31.5" customHeight="1">
      <c r="A12" s="158">
        <v>40636</v>
      </c>
      <c r="B12" s="172" t="s">
        <v>34</v>
      </c>
      <c r="C12" s="173" t="s">
        <v>12</v>
      </c>
      <c r="D12" s="173" t="s">
        <v>492</v>
      </c>
      <c r="E12" s="161" t="s">
        <v>62</v>
      </c>
    </row>
    <row r="13" spans="1:5" ht="31.5" customHeight="1">
      <c r="A13" s="162" t="s">
        <v>401</v>
      </c>
      <c r="B13" s="163" t="s">
        <v>37</v>
      </c>
      <c r="C13" s="164" t="s">
        <v>11</v>
      </c>
      <c r="D13" s="164" t="s">
        <v>451</v>
      </c>
      <c r="E13" s="165"/>
    </row>
    <row r="14" spans="1:5" ht="31.5" customHeight="1">
      <c r="A14" s="191">
        <v>40650</v>
      </c>
      <c r="B14" s="192" t="s">
        <v>533</v>
      </c>
      <c r="C14" s="193" t="s">
        <v>533</v>
      </c>
      <c r="D14" s="193" t="s">
        <v>534</v>
      </c>
      <c r="E14" s="194" t="s">
        <v>106</v>
      </c>
    </row>
    <row r="15" spans="1:5" ht="31.5" customHeight="1">
      <c r="A15" s="162">
        <v>40657</v>
      </c>
      <c r="B15" s="163" t="s">
        <v>37</v>
      </c>
      <c r="C15" s="171" t="s">
        <v>11</v>
      </c>
      <c r="D15" s="164" t="s">
        <v>403</v>
      </c>
      <c r="E15" s="165" t="s">
        <v>65</v>
      </c>
    </row>
    <row r="16" spans="1:5" ht="31.5" customHeight="1">
      <c r="A16" s="162">
        <v>40657</v>
      </c>
      <c r="B16" s="163" t="s">
        <v>37</v>
      </c>
      <c r="C16" s="171" t="s">
        <v>49</v>
      </c>
      <c r="D16" s="164" t="s">
        <v>403</v>
      </c>
      <c r="E16" s="165" t="s">
        <v>65</v>
      </c>
    </row>
    <row r="17" spans="1:5" ht="31.5" customHeight="1">
      <c r="A17" s="162">
        <v>40664</v>
      </c>
      <c r="B17" s="163" t="s">
        <v>37</v>
      </c>
      <c r="C17" s="171" t="s">
        <v>11</v>
      </c>
      <c r="D17" s="164" t="s">
        <v>367</v>
      </c>
      <c r="E17" s="165" t="s">
        <v>56</v>
      </c>
    </row>
    <row r="18" spans="1:5" ht="31.5" customHeight="1">
      <c r="A18" s="162">
        <v>40664</v>
      </c>
      <c r="B18" s="163" t="s">
        <v>37</v>
      </c>
      <c r="C18" s="171" t="s">
        <v>49</v>
      </c>
      <c r="D18" s="164" t="s">
        <v>366</v>
      </c>
      <c r="E18" s="165" t="s">
        <v>56</v>
      </c>
    </row>
    <row r="19" spans="1:5" ht="31.5" customHeight="1">
      <c r="A19" s="162">
        <v>40670</v>
      </c>
      <c r="B19" s="163" t="s">
        <v>37</v>
      </c>
      <c r="C19" s="171" t="s">
        <v>11</v>
      </c>
      <c r="D19" s="164" t="s">
        <v>436</v>
      </c>
      <c r="E19" s="165" t="s">
        <v>69</v>
      </c>
    </row>
    <row r="20" spans="1:5" ht="31.5" customHeight="1">
      <c r="A20" s="162">
        <v>40670</v>
      </c>
      <c r="B20" s="163" t="s">
        <v>37</v>
      </c>
      <c r="C20" s="171" t="s">
        <v>49</v>
      </c>
      <c r="D20" s="164" t="s">
        <v>436</v>
      </c>
      <c r="E20" s="165" t="s">
        <v>69</v>
      </c>
    </row>
    <row r="21" spans="1:5" ht="31.5" customHeight="1">
      <c r="A21" s="158">
        <v>40671</v>
      </c>
      <c r="B21" s="159" t="s">
        <v>34</v>
      </c>
      <c r="C21" s="160" t="s">
        <v>12</v>
      </c>
      <c r="D21" s="160" t="s">
        <v>333</v>
      </c>
      <c r="E21" s="161" t="s">
        <v>64</v>
      </c>
    </row>
    <row r="22" spans="1:5" ht="31.5" customHeight="1">
      <c r="A22" s="162">
        <v>40671</v>
      </c>
      <c r="B22" s="163" t="s">
        <v>37</v>
      </c>
      <c r="C22" s="164" t="s">
        <v>11</v>
      </c>
      <c r="D22" s="164" t="s">
        <v>333</v>
      </c>
      <c r="E22" s="165" t="s">
        <v>64</v>
      </c>
    </row>
    <row r="23" spans="1:5" ht="31.5" customHeight="1">
      <c r="A23" s="162">
        <v>40671</v>
      </c>
      <c r="B23" s="163" t="s">
        <v>37</v>
      </c>
      <c r="C23" s="164" t="s">
        <v>49</v>
      </c>
      <c r="D23" s="164" t="s">
        <v>333</v>
      </c>
      <c r="E23" s="165" t="s">
        <v>64</v>
      </c>
    </row>
    <row r="24" spans="1:5" ht="31.5" customHeight="1">
      <c r="A24" s="158">
        <v>40678</v>
      </c>
      <c r="B24" s="159" t="s">
        <v>34</v>
      </c>
      <c r="C24" s="160" t="s">
        <v>12</v>
      </c>
      <c r="D24" s="160" t="s">
        <v>433</v>
      </c>
      <c r="E24" s="161" t="s">
        <v>86</v>
      </c>
    </row>
    <row r="25" spans="1:5" ht="31.5" customHeight="1">
      <c r="A25" s="162" t="s">
        <v>140</v>
      </c>
      <c r="B25" s="163" t="s">
        <v>37</v>
      </c>
      <c r="C25" s="164" t="s">
        <v>11</v>
      </c>
      <c r="D25" s="164" t="s">
        <v>526</v>
      </c>
      <c r="E25" s="165" t="s">
        <v>65</v>
      </c>
    </row>
    <row r="26" spans="1:5" ht="31.5" customHeight="1">
      <c r="A26" s="158">
        <v>40685</v>
      </c>
      <c r="B26" s="159" t="s">
        <v>34</v>
      </c>
      <c r="C26" s="160" t="s">
        <v>12</v>
      </c>
      <c r="D26" s="160" t="s">
        <v>334</v>
      </c>
      <c r="E26" s="161" t="s">
        <v>64</v>
      </c>
    </row>
    <row r="27" spans="1:5" ht="31.5" customHeight="1">
      <c r="A27" s="162">
        <v>40685</v>
      </c>
      <c r="B27" s="163" t="s">
        <v>37</v>
      </c>
      <c r="C27" s="164" t="s">
        <v>11</v>
      </c>
      <c r="D27" s="164" t="s">
        <v>334</v>
      </c>
      <c r="E27" s="165" t="s">
        <v>64</v>
      </c>
    </row>
    <row r="28" spans="1:5" ht="31.5" customHeight="1">
      <c r="A28" s="162">
        <v>40685</v>
      </c>
      <c r="B28" s="163" t="s">
        <v>37</v>
      </c>
      <c r="C28" s="164" t="s">
        <v>49</v>
      </c>
      <c r="D28" s="164" t="s">
        <v>334</v>
      </c>
      <c r="E28" s="165" t="s">
        <v>64</v>
      </c>
    </row>
    <row r="29" spans="1:5" ht="31.5" customHeight="1">
      <c r="A29" s="158">
        <v>40692</v>
      </c>
      <c r="B29" s="159" t="s">
        <v>34</v>
      </c>
      <c r="C29" s="160" t="s">
        <v>12</v>
      </c>
      <c r="D29" s="160" t="s">
        <v>345</v>
      </c>
      <c r="E29" s="161" t="s">
        <v>62</v>
      </c>
    </row>
    <row r="30" spans="1:5" ht="31.5" customHeight="1">
      <c r="A30" s="162">
        <v>40692</v>
      </c>
      <c r="B30" s="163" t="s">
        <v>37</v>
      </c>
      <c r="C30" s="171" t="s">
        <v>11</v>
      </c>
      <c r="D30" s="164" t="s">
        <v>404</v>
      </c>
      <c r="E30" s="165" t="s">
        <v>65</v>
      </c>
    </row>
    <row r="31" spans="1:5" ht="31.5" customHeight="1">
      <c r="A31" s="162">
        <v>40692</v>
      </c>
      <c r="B31" s="163" t="s">
        <v>37</v>
      </c>
      <c r="C31" s="171" t="s">
        <v>49</v>
      </c>
      <c r="D31" s="164" t="s">
        <v>404</v>
      </c>
      <c r="E31" s="165" t="s">
        <v>65</v>
      </c>
    </row>
    <row r="32" spans="1:5" ht="31.5" customHeight="1">
      <c r="A32" s="158">
        <v>40696</v>
      </c>
      <c r="B32" s="159" t="s">
        <v>34</v>
      </c>
      <c r="C32" s="160" t="s">
        <v>12</v>
      </c>
      <c r="D32" s="160" t="s">
        <v>505</v>
      </c>
      <c r="E32" s="161" t="s">
        <v>62</v>
      </c>
    </row>
    <row r="33" spans="1:5" ht="31.5" customHeight="1">
      <c r="A33" s="154">
        <v>40706</v>
      </c>
      <c r="B33" s="155" t="s">
        <v>34</v>
      </c>
      <c r="C33" s="156" t="s">
        <v>12</v>
      </c>
      <c r="D33" s="156" t="s">
        <v>428</v>
      </c>
      <c r="E33" s="157" t="s">
        <v>106</v>
      </c>
    </row>
    <row r="34" spans="1:5" ht="31.5" customHeight="1">
      <c r="A34" s="154">
        <v>40706</v>
      </c>
      <c r="B34" s="155" t="s">
        <v>37</v>
      </c>
      <c r="C34" s="156" t="s">
        <v>11</v>
      </c>
      <c r="D34" s="156" t="s">
        <v>428</v>
      </c>
      <c r="E34" s="157" t="s">
        <v>106</v>
      </c>
    </row>
    <row r="35" spans="1:5" ht="31.5" customHeight="1">
      <c r="A35" s="154">
        <v>40706</v>
      </c>
      <c r="B35" s="155" t="s">
        <v>37</v>
      </c>
      <c r="C35" s="156" t="s">
        <v>49</v>
      </c>
      <c r="D35" s="156" t="s">
        <v>428</v>
      </c>
      <c r="E35" s="157" t="s">
        <v>106</v>
      </c>
    </row>
    <row r="36" spans="1:5" ht="31.5" customHeight="1">
      <c r="A36" s="162">
        <v>40713</v>
      </c>
      <c r="B36" s="163" t="s">
        <v>37</v>
      </c>
      <c r="C36" s="164" t="s">
        <v>11</v>
      </c>
      <c r="D36" s="164" t="s">
        <v>454</v>
      </c>
      <c r="E36" s="165"/>
    </row>
    <row r="37" spans="1:5" ht="31.5" customHeight="1">
      <c r="A37" s="162">
        <v>40719</v>
      </c>
      <c r="B37" s="163" t="s">
        <v>37</v>
      </c>
      <c r="C37" s="164" t="s">
        <v>11</v>
      </c>
      <c r="D37" s="164" t="s">
        <v>332</v>
      </c>
      <c r="E37" s="165" t="s">
        <v>84</v>
      </c>
    </row>
    <row r="38" spans="1:5" ht="31.5" customHeight="1">
      <c r="A38" s="162">
        <v>40719</v>
      </c>
      <c r="B38" s="163" t="s">
        <v>37</v>
      </c>
      <c r="C38" s="164" t="s">
        <v>49</v>
      </c>
      <c r="D38" s="164" t="s">
        <v>332</v>
      </c>
      <c r="E38" s="165" t="s">
        <v>84</v>
      </c>
    </row>
    <row r="39" spans="1:5" ht="31.5" customHeight="1">
      <c r="A39" s="162">
        <v>40720</v>
      </c>
      <c r="B39" s="163" t="s">
        <v>37</v>
      </c>
      <c r="C39" s="171" t="s">
        <v>11</v>
      </c>
      <c r="D39" s="164" t="s">
        <v>475</v>
      </c>
      <c r="E39" s="165" t="s">
        <v>89</v>
      </c>
    </row>
    <row r="40" spans="1:5" ht="31.5" customHeight="1">
      <c r="A40" s="162">
        <v>40720</v>
      </c>
      <c r="B40" s="163" t="s">
        <v>37</v>
      </c>
      <c r="C40" s="171" t="s">
        <v>49</v>
      </c>
      <c r="D40" s="164" t="s">
        <v>475</v>
      </c>
      <c r="E40" s="165" t="s">
        <v>89</v>
      </c>
    </row>
    <row r="41" spans="1:5" ht="31.5" customHeight="1">
      <c r="A41" s="174" t="s">
        <v>174</v>
      </c>
      <c r="B41" s="151" t="s">
        <v>34</v>
      </c>
      <c r="C41" s="160" t="s">
        <v>12</v>
      </c>
      <c r="D41" s="175" t="s">
        <v>255</v>
      </c>
      <c r="E41" s="176"/>
    </row>
    <row r="42" spans="1:5" ht="31.5" customHeight="1">
      <c r="A42" s="177" t="s">
        <v>153</v>
      </c>
      <c r="B42" s="163" t="s">
        <v>37</v>
      </c>
      <c r="C42" s="164" t="s">
        <v>11</v>
      </c>
      <c r="D42" s="164" t="s">
        <v>437</v>
      </c>
      <c r="E42" s="165" t="s">
        <v>69</v>
      </c>
    </row>
    <row r="43" spans="1:5" ht="31.5" customHeight="1">
      <c r="A43" s="177" t="s">
        <v>153</v>
      </c>
      <c r="B43" s="163" t="s">
        <v>37</v>
      </c>
      <c r="C43" s="164" t="s">
        <v>49</v>
      </c>
      <c r="D43" s="164" t="s">
        <v>437</v>
      </c>
      <c r="E43" s="165" t="s">
        <v>69</v>
      </c>
    </row>
    <row r="44" spans="1:5" ht="31.5" customHeight="1">
      <c r="A44" s="154">
        <v>40729</v>
      </c>
      <c r="B44" s="155" t="s">
        <v>37</v>
      </c>
      <c r="C44" s="156" t="s">
        <v>11</v>
      </c>
      <c r="D44" s="156" t="s">
        <v>430</v>
      </c>
      <c r="E44" s="157" t="s">
        <v>106</v>
      </c>
    </row>
    <row r="45" spans="1:5" ht="31.5" customHeight="1">
      <c r="A45" s="162">
        <v>40748</v>
      </c>
      <c r="B45" s="163" t="s">
        <v>37</v>
      </c>
      <c r="C45" s="164" t="s">
        <v>11</v>
      </c>
      <c r="D45" s="164" t="s">
        <v>341</v>
      </c>
      <c r="E45" s="165" t="s">
        <v>70</v>
      </c>
    </row>
    <row r="46" spans="1:5" ht="31.5" customHeight="1">
      <c r="A46" s="162">
        <v>40748</v>
      </c>
      <c r="B46" s="163" t="s">
        <v>37</v>
      </c>
      <c r="C46" s="164" t="s">
        <v>49</v>
      </c>
      <c r="D46" s="164" t="s">
        <v>341</v>
      </c>
      <c r="E46" s="165" t="s">
        <v>70</v>
      </c>
    </row>
    <row r="47" spans="1:5" ht="31.5" customHeight="1">
      <c r="A47" s="177">
        <v>40755</v>
      </c>
      <c r="B47" s="163" t="s">
        <v>37</v>
      </c>
      <c r="C47" s="164" t="s">
        <v>11</v>
      </c>
      <c r="D47" s="164" t="s">
        <v>398</v>
      </c>
      <c r="E47" s="165" t="s">
        <v>97</v>
      </c>
    </row>
    <row r="48" spans="1:5" ht="31.5" customHeight="1">
      <c r="A48" s="177">
        <v>40755</v>
      </c>
      <c r="B48" s="163" t="s">
        <v>37</v>
      </c>
      <c r="C48" s="164" t="s">
        <v>49</v>
      </c>
      <c r="D48" s="164" t="s">
        <v>398</v>
      </c>
      <c r="E48" s="165" t="s">
        <v>97</v>
      </c>
    </row>
    <row r="49" spans="1:5" ht="31.5" customHeight="1">
      <c r="A49" s="162">
        <v>40769</v>
      </c>
      <c r="B49" s="170" t="s">
        <v>37</v>
      </c>
      <c r="C49" s="171" t="s">
        <v>11</v>
      </c>
      <c r="D49" s="164" t="s">
        <v>423</v>
      </c>
      <c r="E49" s="165" t="s">
        <v>78</v>
      </c>
    </row>
    <row r="50" spans="1:5" ht="31.5" customHeight="1">
      <c r="A50" s="162">
        <v>40769</v>
      </c>
      <c r="B50" s="170" t="s">
        <v>37</v>
      </c>
      <c r="C50" s="171" t="s">
        <v>49</v>
      </c>
      <c r="D50" s="164" t="s">
        <v>424</v>
      </c>
      <c r="E50" s="165" t="s">
        <v>78</v>
      </c>
    </row>
    <row r="51" spans="1:5" ht="31.5" customHeight="1">
      <c r="A51" s="162">
        <v>40776</v>
      </c>
      <c r="B51" s="163" t="s">
        <v>37</v>
      </c>
      <c r="C51" s="164" t="s">
        <v>11</v>
      </c>
      <c r="D51" s="164" t="s">
        <v>406</v>
      </c>
      <c r="E51" s="165" t="s">
        <v>65</v>
      </c>
    </row>
    <row r="52" spans="1:5" ht="31.5" customHeight="1">
      <c r="A52" s="162">
        <v>40776</v>
      </c>
      <c r="B52" s="163" t="s">
        <v>37</v>
      </c>
      <c r="C52" s="164" t="s">
        <v>49</v>
      </c>
      <c r="D52" s="164" t="s">
        <v>406</v>
      </c>
      <c r="E52" s="165" t="s">
        <v>65</v>
      </c>
    </row>
    <row r="53" spans="1:5" ht="31.5" customHeight="1">
      <c r="A53" s="154">
        <v>40790</v>
      </c>
      <c r="B53" s="155" t="s">
        <v>37</v>
      </c>
      <c r="C53" s="156" t="s">
        <v>12</v>
      </c>
      <c r="D53" s="156" t="s">
        <v>530</v>
      </c>
      <c r="E53" s="157" t="s">
        <v>106</v>
      </c>
    </row>
    <row r="54" spans="1:5" ht="31.5" customHeight="1">
      <c r="A54" s="154">
        <v>40790</v>
      </c>
      <c r="B54" s="155" t="s">
        <v>37</v>
      </c>
      <c r="C54" s="156" t="s">
        <v>49</v>
      </c>
      <c r="D54" s="156" t="s">
        <v>530</v>
      </c>
      <c r="E54" s="157" t="s">
        <v>106</v>
      </c>
    </row>
    <row r="55" spans="1:5" ht="31.5" customHeight="1">
      <c r="A55" s="154">
        <v>40790</v>
      </c>
      <c r="B55" s="155" t="s">
        <v>37</v>
      </c>
      <c r="C55" s="156" t="s">
        <v>11</v>
      </c>
      <c r="D55" s="156" t="s">
        <v>530</v>
      </c>
      <c r="E55" s="157" t="s">
        <v>106</v>
      </c>
    </row>
    <row r="56" spans="1:5" ht="31.5" customHeight="1">
      <c r="A56" s="154">
        <v>40790</v>
      </c>
      <c r="B56" s="155" t="s">
        <v>37</v>
      </c>
      <c r="C56" s="156" t="s">
        <v>532</v>
      </c>
      <c r="D56" s="156" t="s">
        <v>531</v>
      </c>
      <c r="E56" s="157" t="s">
        <v>106</v>
      </c>
    </row>
    <row r="57" spans="1:5" ht="31.5" customHeight="1">
      <c r="A57" s="178">
        <v>40797</v>
      </c>
      <c r="B57" s="179" t="s">
        <v>37</v>
      </c>
      <c r="C57" s="180" t="s">
        <v>11</v>
      </c>
      <c r="D57" s="126" t="s">
        <v>382</v>
      </c>
      <c r="E57" s="181" t="s">
        <v>104</v>
      </c>
    </row>
    <row r="58" spans="1:5" ht="31.5" customHeight="1">
      <c r="A58" s="162">
        <v>40439</v>
      </c>
      <c r="B58" s="163" t="s">
        <v>37</v>
      </c>
      <c r="C58" s="164" t="s">
        <v>11</v>
      </c>
      <c r="D58" s="164" t="s">
        <v>487</v>
      </c>
      <c r="E58" s="165" t="s">
        <v>99</v>
      </c>
    </row>
    <row r="59" spans="1:5" ht="31.5" customHeight="1">
      <c r="A59" s="162">
        <v>40439</v>
      </c>
      <c r="B59" s="163" t="s">
        <v>37</v>
      </c>
      <c r="C59" s="164" t="s">
        <v>49</v>
      </c>
      <c r="D59" s="164" t="s">
        <v>487</v>
      </c>
      <c r="E59" s="165" t="s">
        <v>99</v>
      </c>
    </row>
    <row r="60" spans="1:5" ht="31.5" customHeight="1">
      <c r="A60" s="162">
        <v>40811</v>
      </c>
      <c r="B60" s="163" t="s">
        <v>37</v>
      </c>
      <c r="C60" s="164" t="s">
        <v>11</v>
      </c>
      <c r="D60" s="164" t="s">
        <v>356</v>
      </c>
      <c r="E60" s="165" t="s">
        <v>52</v>
      </c>
    </row>
    <row r="61" spans="1:5" ht="31.5" customHeight="1">
      <c r="A61" s="162">
        <v>40811</v>
      </c>
      <c r="B61" s="163" t="s">
        <v>37</v>
      </c>
      <c r="C61" s="164" t="s">
        <v>49</v>
      </c>
      <c r="D61" s="164" t="s">
        <v>356</v>
      </c>
      <c r="E61" s="165" t="s">
        <v>52</v>
      </c>
    </row>
    <row r="62" spans="1:5" ht="31.5" customHeight="1">
      <c r="A62" s="182">
        <v>40817</v>
      </c>
      <c r="B62" s="183" t="s">
        <v>163</v>
      </c>
      <c r="C62" s="184"/>
      <c r="D62" s="184" t="s">
        <v>516</v>
      </c>
      <c r="E62" s="185" t="s">
        <v>104</v>
      </c>
    </row>
    <row r="63" spans="1:5" ht="31.5" customHeight="1">
      <c r="A63" s="182">
        <v>40818</v>
      </c>
      <c r="B63" s="183" t="s">
        <v>32</v>
      </c>
      <c r="C63" s="184" t="s">
        <v>20</v>
      </c>
      <c r="D63" s="184" t="s">
        <v>349</v>
      </c>
      <c r="E63" s="185" t="s">
        <v>62</v>
      </c>
    </row>
    <row r="64" spans="1:5" ht="31.5" customHeight="1">
      <c r="A64" s="182">
        <v>40824</v>
      </c>
      <c r="B64" s="183" t="s">
        <v>163</v>
      </c>
      <c r="C64" s="184"/>
      <c r="D64" s="184" t="s">
        <v>377</v>
      </c>
      <c r="E64" s="185" t="s">
        <v>105</v>
      </c>
    </row>
    <row r="65" spans="1:5" ht="31.5" customHeight="1">
      <c r="A65" s="182">
        <v>40825</v>
      </c>
      <c r="B65" s="183" t="s">
        <v>32</v>
      </c>
      <c r="C65" s="184" t="s">
        <v>20</v>
      </c>
      <c r="D65" s="184" t="s">
        <v>343</v>
      </c>
      <c r="E65" s="185" t="s">
        <v>70</v>
      </c>
    </row>
    <row r="66" spans="1:5" ht="31.5" customHeight="1">
      <c r="A66" s="182">
        <v>40831</v>
      </c>
      <c r="B66" s="183" t="s">
        <v>163</v>
      </c>
      <c r="C66" s="184" t="s">
        <v>20</v>
      </c>
      <c r="D66" s="184" t="s">
        <v>375</v>
      </c>
      <c r="E66" s="185" t="s">
        <v>56</v>
      </c>
    </row>
    <row r="67" spans="1:5" ht="31.5" customHeight="1">
      <c r="A67" s="182">
        <v>40832</v>
      </c>
      <c r="B67" s="183" t="s">
        <v>163</v>
      </c>
      <c r="C67" s="184" t="s">
        <v>21</v>
      </c>
      <c r="D67" s="184" t="s">
        <v>364</v>
      </c>
      <c r="E67" s="185" t="s">
        <v>58</v>
      </c>
    </row>
    <row r="68" spans="1:5" ht="31.5" customHeight="1">
      <c r="A68" s="182">
        <v>40839</v>
      </c>
      <c r="B68" s="183" t="s">
        <v>163</v>
      </c>
      <c r="C68" s="184" t="s">
        <v>20</v>
      </c>
      <c r="D68" s="184" t="s">
        <v>391</v>
      </c>
      <c r="E68" s="185" t="s">
        <v>61</v>
      </c>
    </row>
    <row r="69" spans="1:5" ht="31.5" customHeight="1">
      <c r="A69" s="186">
        <v>40845</v>
      </c>
      <c r="B69" s="183" t="s">
        <v>163</v>
      </c>
      <c r="C69" s="184" t="s">
        <v>20</v>
      </c>
      <c r="D69" s="184" t="s">
        <v>477</v>
      </c>
      <c r="E69" s="185" t="s">
        <v>91</v>
      </c>
    </row>
    <row r="70" spans="1:5" ht="31.5" customHeight="1">
      <c r="A70" s="182">
        <v>40846</v>
      </c>
      <c r="B70" s="183" t="s">
        <v>32</v>
      </c>
      <c r="C70" s="184" t="s">
        <v>20</v>
      </c>
      <c r="D70" s="184" t="s">
        <v>336</v>
      </c>
      <c r="E70" s="185" t="s">
        <v>64</v>
      </c>
    </row>
    <row r="71" spans="1:5" ht="31.5" customHeight="1">
      <c r="A71" s="186" t="s">
        <v>169</v>
      </c>
      <c r="B71" s="183" t="s">
        <v>163</v>
      </c>
      <c r="C71" s="184"/>
      <c r="D71" s="184" t="s">
        <v>250</v>
      </c>
      <c r="E71" s="185"/>
    </row>
    <row r="72" spans="1:5" ht="31.5" customHeight="1">
      <c r="A72" s="182">
        <v>40852</v>
      </c>
      <c r="B72" s="183" t="s">
        <v>163</v>
      </c>
      <c r="C72" s="184" t="s">
        <v>20</v>
      </c>
      <c r="D72" s="184" t="s">
        <v>379</v>
      </c>
      <c r="E72" s="185" t="s">
        <v>105</v>
      </c>
    </row>
    <row r="73" spans="1:5" ht="31.5" customHeight="1">
      <c r="A73" s="182">
        <v>40853</v>
      </c>
      <c r="B73" s="183" t="s">
        <v>163</v>
      </c>
      <c r="C73" s="184" t="s">
        <v>20</v>
      </c>
      <c r="D73" s="184" t="s">
        <v>468</v>
      </c>
      <c r="E73" s="185" t="s">
        <v>77</v>
      </c>
    </row>
    <row r="74" spans="1:5" ht="31.5" customHeight="1">
      <c r="A74" s="182">
        <v>40858</v>
      </c>
      <c r="B74" s="183" t="s">
        <v>163</v>
      </c>
      <c r="C74" s="184" t="s">
        <v>20</v>
      </c>
      <c r="D74" s="184" t="s">
        <v>469</v>
      </c>
      <c r="E74" s="185" t="s">
        <v>77</v>
      </c>
    </row>
    <row r="75" spans="1:5" ht="31.5" customHeight="1">
      <c r="A75" s="182">
        <v>40860</v>
      </c>
      <c r="B75" s="183" t="s">
        <v>163</v>
      </c>
      <c r="C75" s="184" t="s">
        <v>20</v>
      </c>
      <c r="D75" s="184" t="s">
        <v>432</v>
      </c>
      <c r="E75" s="185" t="s">
        <v>106</v>
      </c>
    </row>
    <row r="76" spans="1:5" ht="31.5" customHeight="1">
      <c r="A76" s="182">
        <v>40866</v>
      </c>
      <c r="B76" s="183" t="s">
        <v>163</v>
      </c>
      <c r="C76" s="184" t="s">
        <v>20</v>
      </c>
      <c r="D76" s="184" t="s">
        <v>517</v>
      </c>
      <c r="E76" s="185" t="s">
        <v>78</v>
      </c>
    </row>
    <row r="77" spans="1:5" ht="31.5" customHeight="1">
      <c r="A77" s="182">
        <v>40867</v>
      </c>
      <c r="B77" s="183" t="s">
        <v>163</v>
      </c>
      <c r="C77" s="184" t="s">
        <v>20</v>
      </c>
      <c r="D77" s="184" t="s">
        <v>357</v>
      </c>
      <c r="E77" s="185" t="s">
        <v>52</v>
      </c>
    </row>
    <row r="78" spans="1:5" ht="31.5" customHeight="1">
      <c r="A78" s="186" t="s">
        <v>159</v>
      </c>
      <c r="B78" s="183" t="s">
        <v>163</v>
      </c>
      <c r="C78" s="184"/>
      <c r="D78" s="184" t="s">
        <v>251</v>
      </c>
      <c r="E78" s="185"/>
    </row>
    <row r="79" spans="1:5" ht="31.5" customHeight="1">
      <c r="A79" s="182">
        <v>40873</v>
      </c>
      <c r="B79" s="183" t="s">
        <v>32</v>
      </c>
      <c r="C79" s="184" t="s">
        <v>20</v>
      </c>
      <c r="D79" s="184" t="s">
        <v>350</v>
      </c>
      <c r="E79" s="185" t="s">
        <v>64</v>
      </c>
    </row>
    <row r="80" spans="1:5" ht="31.5" customHeight="1">
      <c r="A80" s="182">
        <v>40874</v>
      </c>
      <c r="B80" s="183" t="s">
        <v>163</v>
      </c>
      <c r="C80" s="184" t="s">
        <v>20</v>
      </c>
      <c r="D80" s="184" t="s">
        <v>440</v>
      </c>
      <c r="E80" s="185" t="s">
        <v>69</v>
      </c>
    </row>
    <row r="81" spans="1:5" ht="31.5" customHeight="1">
      <c r="A81" s="186" t="s">
        <v>170</v>
      </c>
      <c r="B81" s="183" t="s">
        <v>163</v>
      </c>
      <c r="C81" s="184"/>
      <c r="D81" s="184" t="s">
        <v>252</v>
      </c>
      <c r="E81" s="185"/>
    </row>
    <row r="82" spans="1:5" ht="31.5" customHeight="1">
      <c r="A82" s="186" t="s">
        <v>171</v>
      </c>
      <c r="B82" s="183" t="s">
        <v>163</v>
      </c>
      <c r="C82" s="184"/>
      <c r="D82" s="184" t="s">
        <v>253</v>
      </c>
      <c r="E82" s="185"/>
    </row>
    <row r="83" spans="1:5" ht="31.5" customHeight="1">
      <c r="A83" s="182">
        <v>40887</v>
      </c>
      <c r="B83" s="183" t="s">
        <v>163</v>
      </c>
      <c r="C83" s="184"/>
      <c r="D83" s="184" t="s">
        <v>388</v>
      </c>
      <c r="E83" s="185" t="s">
        <v>344</v>
      </c>
    </row>
    <row r="84" spans="1:5" ht="31.5" customHeight="1">
      <c r="A84" s="186" t="s">
        <v>173</v>
      </c>
      <c r="B84" s="183" t="s">
        <v>163</v>
      </c>
      <c r="C84" s="184"/>
      <c r="D84" s="184" t="s">
        <v>254</v>
      </c>
      <c r="E84" s="185" t="s">
        <v>57</v>
      </c>
    </row>
    <row r="85" spans="1:5" ht="31.5" customHeight="1">
      <c r="A85" s="182">
        <v>40895</v>
      </c>
      <c r="B85" s="183" t="s">
        <v>32</v>
      </c>
      <c r="C85" s="184" t="s">
        <v>20</v>
      </c>
      <c r="D85" s="184" t="s">
        <v>351</v>
      </c>
      <c r="E85" s="185" t="s">
        <v>62</v>
      </c>
    </row>
    <row r="86" spans="1:5" ht="31.5" customHeight="1">
      <c r="A86" s="182">
        <v>40923</v>
      </c>
      <c r="B86" s="183" t="s">
        <v>32</v>
      </c>
      <c r="C86" s="184" t="s">
        <v>20</v>
      </c>
      <c r="D86" s="184" t="s">
        <v>363</v>
      </c>
      <c r="E86" s="185" t="s">
        <v>98</v>
      </c>
    </row>
    <row r="87" spans="1:5" ht="31.5" customHeight="1">
      <c r="A87" s="182" t="s">
        <v>413</v>
      </c>
      <c r="B87" s="183" t="s">
        <v>163</v>
      </c>
      <c r="C87" s="184"/>
      <c r="D87" s="184" t="s">
        <v>414</v>
      </c>
      <c r="E87" s="185" t="s">
        <v>101</v>
      </c>
    </row>
    <row r="88" spans="1:5" ht="31.5" customHeight="1" thickBot="1">
      <c r="A88" s="187" t="s">
        <v>456</v>
      </c>
      <c r="B88" s="188" t="s">
        <v>163</v>
      </c>
      <c r="C88" s="189" t="s">
        <v>11</v>
      </c>
      <c r="D88" s="189" t="s">
        <v>457</v>
      </c>
      <c r="E88" s="190"/>
    </row>
  </sheetData>
  <sheetProtection/>
  <mergeCells count="1">
    <mergeCell ref="A1:G1"/>
  </mergeCells>
  <dataValidations count="6">
    <dataValidation errorStyle="warning" type="list" allowBlank="1" showInputMessage="1" showErrorMessage="1" error="Respectez l'intitulé de la liste déroulante !" sqref="B3">
      <formula1>$C$3:$C$19</formula1>
    </dataValidation>
    <dataValidation errorStyle="warning" type="list" allowBlank="1" showInputMessage="1" showErrorMessage="1" error="respectez l'intutulé de la liste déroulante" sqref="C3">
      <formula1>$D$3:$D$52</formula1>
    </dataValidation>
    <dataValidation type="list" allowBlank="1" showInputMessage="1" showErrorMessage="1" sqref="E3 E14">
      <formula1>$F$3:$F$77</formula1>
    </dataValidation>
    <dataValidation errorStyle="warning" type="list" allowBlank="1" showInputMessage="1" showErrorMessage="1" error="Respectez l'intitulé de la liste déroulante !" sqref="B4:B88">
      <formula1>$C$2:$C$18</formula1>
    </dataValidation>
    <dataValidation errorStyle="warning" type="list" allowBlank="1" showInputMessage="1" showErrorMessage="1" error="respectez l'intutulé de la liste déroulante" sqref="C4:C88">
      <formula1>$D$2:$D$51</formula1>
    </dataValidation>
    <dataValidation type="list" allowBlank="1" showInputMessage="1" showErrorMessage="1" sqref="E4:E13 E15:E88">
      <formula1>$F$2:$F$76</formula1>
    </dataValidation>
  </dataValidations>
  <printOptions horizontalCentered="1" verticalCentered="1"/>
  <pageMargins left="0.25" right="0.25" top="0.1968503937007874" bottom="0.44" header="0.18" footer="0.1968503937007874"/>
  <pageSetup fitToHeight="10" fitToWidth="1" horizontalDpi="600" verticalDpi="600" orientation="landscape" paperSize="9" scale="38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2010-11-29T14:30:39Z</cp:lastPrinted>
  <dcterms:created xsi:type="dcterms:W3CDTF">2006-06-22T14:09:48Z</dcterms:created>
  <dcterms:modified xsi:type="dcterms:W3CDTF">2011-02-21T19:07:37Z</dcterms:modified>
  <cp:category/>
  <cp:version/>
  <cp:contentType/>
  <cp:contentStatus/>
</cp:coreProperties>
</file>